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uvée 2009 Ostrava" sheetId="1" r:id="rId1"/>
    <sheet name="Komise veřejnosti - Cena FIJEV" sheetId="2" r:id="rId2"/>
  </sheets>
  <definedNames/>
  <calcPr fullCalcOnLoad="1"/>
</workbook>
</file>

<file path=xl/sharedStrings.xml><?xml version="1.0" encoding="utf-8"?>
<sst xmlns="http://schemas.openxmlformats.org/spreadsheetml/2006/main" count="1063" uniqueCount="369">
  <si>
    <t>067.</t>
  </si>
  <si>
    <t>A1</t>
  </si>
  <si>
    <t>Blatnický roháč 2008 (RR, RB, SZ)</t>
  </si>
  <si>
    <t>Vojtěch Cícha, Blatnice p.Sv.Ant.</t>
  </si>
  <si>
    <t>038.</t>
  </si>
  <si>
    <t>Blatnický roháč 2008 p.s. (RR, RB, SZ)</t>
  </si>
  <si>
    <t>Michal Robek, Blatnice p.Sv.Ant.</t>
  </si>
  <si>
    <t>075.</t>
  </si>
  <si>
    <t>Doňa 2008 p.s. (RR)</t>
  </si>
  <si>
    <t>1408</t>
  </si>
  <si>
    <t>Metroflora s.r.o.</t>
  </si>
  <si>
    <t>077.</t>
  </si>
  <si>
    <t>Dante 2008 p.s. (Ng)</t>
  </si>
  <si>
    <t>1008</t>
  </si>
  <si>
    <t>035.</t>
  </si>
  <si>
    <t>Sahral blanc 2008 (Sg, MO)</t>
  </si>
  <si>
    <t>L-3</t>
  </si>
  <si>
    <t>Fedor Malík &amp; synovia (Slovensko)</t>
  </si>
  <si>
    <t>050.</t>
  </si>
  <si>
    <t xml:space="preserve">Velkopavlovický Veltlín 2007 </t>
  </si>
  <si>
    <t>505/082</t>
  </si>
  <si>
    <t>Vinium a.s.</t>
  </si>
  <si>
    <t>088.</t>
  </si>
  <si>
    <t xml:space="preserve">Růženy 2007 kab. (RR, RV) </t>
  </si>
  <si>
    <t>706</t>
  </si>
  <si>
    <t>ing. Jan Vrba, Hustopeče</t>
  </si>
  <si>
    <t>026.</t>
  </si>
  <si>
    <t>Slunečný vrch 2007 (RV, VZ)</t>
  </si>
  <si>
    <t>049</t>
  </si>
  <si>
    <t>Nové Vinařství, a.s.</t>
  </si>
  <si>
    <t>027.</t>
  </si>
  <si>
    <t>Asparagus 2007 (VZ, Sg)</t>
  </si>
  <si>
    <t>057</t>
  </si>
  <si>
    <t>087.</t>
  </si>
  <si>
    <t>Veltl. zelené / Rul. Bílé / Sauvignon 2007 p.s.</t>
  </si>
  <si>
    <t>703</t>
  </si>
  <si>
    <t>045.</t>
  </si>
  <si>
    <t>EGO No.76 2007 (VZ, SZ)</t>
  </si>
  <si>
    <t>Moravské vinařské závody Bzenec</t>
  </si>
  <si>
    <t>037.</t>
  </si>
  <si>
    <t>Blatnický roháč 2007 p.s. (RR, RB, SZ)</t>
  </si>
  <si>
    <t>114</t>
  </si>
  <si>
    <t>085.</t>
  </si>
  <si>
    <t>Gryllus bílý 2007  (RR, Ch)</t>
  </si>
  <si>
    <t>2007</t>
  </si>
  <si>
    <t>Vinařství rodiny Špalkovy s.r.o.</t>
  </si>
  <si>
    <t>079.</t>
  </si>
  <si>
    <t>Mont Pre 2007 (RR, Sg)</t>
  </si>
  <si>
    <t>Znovín Znojmo, a.s.</t>
  </si>
  <si>
    <t>044.</t>
  </si>
  <si>
    <t>EGO No.57 2007 (RŠ, RB, Ch)</t>
  </si>
  <si>
    <t>015.</t>
  </si>
  <si>
    <t>CH 2007 (Ch, RB)</t>
  </si>
  <si>
    <t>21/07</t>
  </si>
  <si>
    <t>VINO HORT s.r.o.</t>
  </si>
  <si>
    <t>012.</t>
  </si>
  <si>
    <t>Le Livre Cuvée Blanc 2007 (RB, Ch, RŠ)</t>
  </si>
  <si>
    <t>292007</t>
  </si>
  <si>
    <t>VINOHRAD CZ, s.r.o.</t>
  </si>
  <si>
    <t>054.</t>
  </si>
  <si>
    <t>Grand cuvée bílé 2007 p.s. (Ch, RŠ)</t>
  </si>
  <si>
    <t>MORAVÍNO s.r.o.</t>
  </si>
  <si>
    <t>065.</t>
  </si>
  <si>
    <t>Patria cuvée 2007 v.z h. (Ch, TČ)</t>
  </si>
  <si>
    <t>68-07</t>
  </si>
  <si>
    <t>PATRIA Kobylí a.s.</t>
  </si>
  <si>
    <t>073.</t>
  </si>
  <si>
    <t>Coto de Hayas Fermen. en Barr. 2007 (Ch, Mac, Mo)</t>
  </si>
  <si>
    <t>L-8047</t>
  </si>
  <si>
    <t>PETRUS spol. s r.o. (Španělsko)</t>
  </si>
  <si>
    <t>040.</t>
  </si>
  <si>
    <t>Blank André 2006 p.s. (RR, RB)</t>
  </si>
  <si>
    <t>L-13/06</t>
  </si>
  <si>
    <t>Miloš Máťuš, Bratislava (Slovensko)</t>
  </si>
  <si>
    <t>095.</t>
  </si>
  <si>
    <t>Rulandské bílé / Sauvignon 2006 v.z h.</t>
  </si>
  <si>
    <t>07-06</t>
  </si>
  <si>
    <t>031.</t>
  </si>
  <si>
    <t>777/06</t>
  </si>
  <si>
    <t>Dobrá Vinice, a.s.</t>
  </si>
  <si>
    <t>032.</t>
  </si>
  <si>
    <t>775/06</t>
  </si>
  <si>
    <t>033.</t>
  </si>
  <si>
    <t>1105</t>
  </si>
  <si>
    <t>099.</t>
  </si>
  <si>
    <t>A2</t>
  </si>
  <si>
    <t>Cuvée Waldberg 2008 (SZ, RŠ, RR)</t>
  </si>
  <si>
    <t>0822</t>
  </si>
  <si>
    <t>Vinařství Waldberg Vrbovec s.r.o.</t>
  </si>
  <si>
    <t>068.</t>
  </si>
  <si>
    <t>08/1</t>
  </si>
  <si>
    <t>Vojtěch Štěrba, Uh. Hradiště</t>
  </si>
  <si>
    <t>039.</t>
  </si>
  <si>
    <t>Zuzanino víno 2008 p.s. (MT, VZ, Ch)</t>
  </si>
  <si>
    <t>13-08</t>
  </si>
  <si>
    <t>Zuzana Prátová, Josefov</t>
  </si>
  <si>
    <t>053.</t>
  </si>
  <si>
    <t>Family Pinot cuvée 2008 (RB, RŠ, RM)</t>
  </si>
  <si>
    <t>Štěpán Maňák, Žádovice</t>
  </si>
  <si>
    <t>016.</t>
  </si>
  <si>
    <t>08/07</t>
  </si>
  <si>
    <t>Petr Holec, Dolní Dunajovice</t>
  </si>
  <si>
    <t>025.</t>
  </si>
  <si>
    <t>Larus 2008 (TČ, Sg, Ch)</t>
  </si>
  <si>
    <t>076.</t>
  </si>
  <si>
    <t>Bobule 2008 v.z h. (TČ)</t>
  </si>
  <si>
    <t>1208</t>
  </si>
  <si>
    <t>046.</t>
  </si>
  <si>
    <t>Chateau Blatnice 2007 p.s. (RR, RB, SZ)</t>
  </si>
  <si>
    <t>Víno Blatel, a.s.</t>
  </si>
  <si>
    <t>019.</t>
  </si>
  <si>
    <t>Cuvée Chytil 2007 (RR, Ch, RŠ)</t>
  </si>
  <si>
    <t>07-43</t>
  </si>
  <si>
    <t>LIVI spol. s r.o.</t>
  </si>
  <si>
    <t>041.</t>
  </si>
  <si>
    <t>Blank André 2007 p.s. (RR, RB)</t>
  </si>
  <si>
    <t>L-04/09</t>
  </si>
  <si>
    <t>043.</t>
  </si>
  <si>
    <t>Pinot 2007 v.z h. (RŠ, RB)</t>
  </si>
  <si>
    <t>L-05/09</t>
  </si>
  <si>
    <t>069.</t>
  </si>
  <si>
    <t>07/1</t>
  </si>
  <si>
    <t>018.</t>
  </si>
  <si>
    <t>Cuvée Maxim 2007 p.s. (TČ, Ch)</t>
  </si>
  <si>
    <t>42</t>
  </si>
  <si>
    <t>ing. Otto Ilčík, Čejkovice</t>
  </si>
  <si>
    <t>078.</t>
  </si>
  <si>
    <t>Sankt Clemens 2006 (Ch, RB)</t>
  </si>
  <si>
    <t>6084</t>
  </si>
  <si>
    <t>024.</t>
  </si>
  <si>
    <t>Cygnus 2006 p.s. (RR, Sg)</t>
  </si>
  <si>
    <t>047.</t>
  </si>
  <si>
    <t>Frazaneto bílé 2006 (MM)</t>
  </si>
  <si>
    <t>632</t>
  </si>
  <si>
    <t>049.</t>
  </si>
  <si>
    <t>B</t>
  </si>
  <si>
    <t>Velkopavlovická Frankovka 2008</t>
  </si>
  <si>
    <t>502/82</t>
  </si>
  <si>
    <t>048.</t>
  </si>
  <si>
    <t>Velkopavlovický Vavřinec 2008</t>
  </si>
  <si>
    <t>500/082</t>
  </si>
  <si>
    <t>051.</t>
  </si>
  <si>
    <t>Modrý Fěruňk 2008 (CM, RM, Sv)</t>
  </si>
  <si>
    <t>2708</t>
  </si>
  <si>
    <t>089.</t>
  </si>
  <si>
    <t>Cab. Sauvignon / Frankovka 2008</t>
  </si>
  <si>
    <t>108</t>
  </si>
  <si>
    <t>Jaromír Hnidák, Nový Poddvorov</t>
  </si>
  <si>
    <t>008.</t>
  </si>
  <si>
    <t>Enem 2008 (CM, CF, At)</t>
  </si>
  <si>
    <t>L-22</t>
  </si>
  <si>
    <t>Víno-Masaryk s.r.o. (Slovensko)</t>
  </si>
  <si>
    <t>098.</t>
  </si>
  <si>
    <t>Cuvée Waldberg 2007 (RM, MP, Zw)</t>
  </si>
  <si>
    <t>0823</t>
  </si>
  <si>
    <t>074.</t>
  </si>
  <si>
    <t>Flower Line Svatovavřinecké / Frankovka 2007</t>
  </si>
  <si>
    <t>25</t>
  </si>
  <si>
    <t>Vinařství Mikrosvín Mikulov a.s.</t>
  </si>
  <si>
    <t>003.</t>
  </si>
  <si>
    <t>CR 1/07</t>
  </si>
  <si>
    <t>Stapleton-Springer s.r.o.</t>
  </si>
  <si>
    <t>064.</t>
  </si>
  <si>
    <t>Patria cuvée 2007 p.s. (Sv, An, RM)</t>
  </si>
  <si>
    <t>69-07</t>
  </si>
  <si>
    <t>005.</t>
  </si>
  <si>
    <t>111/07</t>
  </si>
  <si>
    <t>013.</t>
  </si>
  <si>
    <t>Čertoraj 2007</t>
  </si>
  <si>
    <t>19/07</t>
  </si>
  <si>
    <t>Marek Štýbl – Vitis Moravia</t>
  </si>
  <si>
    <t>030.</t>
  </si>
  <si>
    <t>Cuvée Tobias 2007 p.s. (Me, Dn)</t>
  </si>
  <si>
    <t>59/07</t>
  </si>
  <si>
    <t>Radomil Baloun, Velké Pavlovice</t>
  </si>
  <si>
    <t>011.</t>
  </si>
  <si>
    <t>Le Livre Cuvée Rouge 2007 (Me)</t>
  </si>
  <si>
    <t>014.</t>
  </si>
  <si>
    <t>1/2007</t>
  </si>
  <si>
    <t>Stanislav Bálka, Velké Pavlovice</t>
  </si>
  <si>
    <t>017.</t>
  </si>
  <si>
    <t>Grande Teodor 2007 (RM, An)</t>
  </si>
  <si>
    <t>042.</t>
  </si>
  <si>
    <t>Frank André 2007 v.z h. (Fr, An)</t>
  </si>
  <si>
    <t>L-01/09</t>
  </si>
  <si>
    <t>020.</t>
  </si>
  <si>
    <t>Cuvée 50 (Fr, RM, Nt)</t>
  </si>
  <si>
    <t>50</t>
  </si>
  <si>
    <t>009.</t>
  </si>
  <si>
    <t>Enem 2007 (CM, CF, At)</t>
  </si>
  <si>
    <t>L-33</t>
  </si>
  <si>
    <t>034.</t>
  </si>
  <si>
    <t>Sahral noir 2007 (CS, Hr, At)</t>
  </si>
  <si>
    <t>L-1</t>
  </si>
  <si>
    <t>097.</t>
  </si>
  <si>
    <t>Domaine Monplezy Plaisirs 2007 (Ca, Gr, Sy)</t>
  </si>
  <si>
    <t>32-08</t>
  </si>
  <si>
    <t>Dominec &amp; spol., s.r.o. (Francie)</t>
  </si>
  <si>
    <t>062.</t>
  </si>
  <si>
    <t>Tarapaca Terroir El Tranque 2007 (CS, Me)</t>
  </si>
  <si>
    <t>L300108</t>
  </si>
  <si>
    <t>Vinicola s.r.o. (Španělsko)</t>
  </si>
  <si>
    <t>001.</t>
  </si>
  <si>
    <t>MH 01/06</t>
  </si>
  <si>
    <t>002.</t>
  </si>
  <si>
    <t>JJ 1/06</t>
  </si>
  <si>
    <t>029.</t>
  </si>
  <si>
    <t>Cuvée Baloun 2006 p.s. (Dn, Me, Fr)</t>
  </si>
  <si>
    <t>52/06</t>
  </si>
  <si>
    <t>010.</t>
  </si>
  <si>
    <t>Sami máme málo 2006 (CF)</t>
  </si>
  <si>
    <t>L-4</t>
  </si>
  <si>
    <t>006.</t>
  </si>
  <si>
    <t>111/06</t>
  </si>
  <si>
    <t>084.</t>
  </si>
  <si>
    <t>Gryllus červený 2006 (Zw, Sv, CS)</t>
  </si>
  <si>
    <t>1306</t>
  </si>
  <si>
    <t>021.</t>
  </si>
  <si>
    <t>Terra Felix 2006 p.s. (CM, CS, RM, Me)</t>
  </si>
  <si>
    <t>4906</t>
  </si>
  <si>
    <t>Jan Sečkář, Moravská Nová Ves</t>
  </si>
  <si>
    <t>096.</t>
  </si>
  <si>
    <t xml:space="preserve">Montagne St.-Emilion Chateau Beauséjeur 2006 </t>
  </si>
  <si>
    <t>LC0601</t>
  </si>
  <si>
    <t>081.</t>
  </si>
  <si>
    <t>Las Moras Black Label Reserva 2006 (CS, CF)</t>
  </si>
  <si>
    <t>L9026</t>
  </si>
  <si>
    <t>Vicom s.r.o. (Argentina)</t>
  </si>
  <si>
    <t>055.</t>
  </si>
  <si>
    <t>L170478</t>
  </si>
  <si>
    <t>Bacchus Vins &amp; Champagnes (Chile)</t>
  </si>
  <si>
    <t>036.</t>
  </si>
  <si>
    <t>Grant Burge Cab. Sauvignon / Merlot 2006</t>
  </si>
  <si>
    <t>V6158</t>
  </si>
  <si>
    <t>WinePartners CZ, s.r.o. (Austrálie)</t>
  </si>
  <si>
    <t>063.</t>
  </si>
  <si>
    <t>Caparsino Chianti Clas.2005 (San,Can,Col)</t>
  </si>
  <si>
    <t>L107089</t>
  </si>
  <si>
    <t>Bioclub s.r.o. (Itálie)</t>
  </si>
  <si>
    <t>007.</t>
  </si>
  <si>
    <t>111/05</t>
  </si>
  <si>
    <t>080.</t>
  </si>
  <si>
    <t xml:space="preserve">Roquevale Tinto Da Talha 2005 </t>
  </si>
  <si>
    <t>282564</t>
  </si>
  <si>
    <t>Vicom s.r.o. (Portugalsko)</t>
  </si>
  <si>
    <t>028.</t>
  </si>
  <si>
    <t>Herdade da Capela 2005 (Ar, Tr, AB)</t>
  </si>
  <si>
    <t>PO625</t>
  </si>
  <si>
    <t>MORAVIA VITIS s.r.o. (Portugalsko)</t>
  </si>
  <si>
    <t>060.</t>
  </si>
  <si>
    <t>Don Nicanor 2005 (CS, Mb, Me)</t>
  </si>
  <si>
    <t>LA30208007</t>
  </si>
  <si>
    <t>071.</t>
  </si>
  <si>
    <t>Olvena Cuatro 2005 (CS, Te, Me, Sy)</t>
  </si>
  <si>
    <t>L-07208A</t>
  </si>
  <si>
    <t>072.</t>
  </si>
  <si>
    <t>Masía L´Hereu Single Vineyard 2000 (Me, CS)</t>
  </si>
  <si>
    <t>L-8164</t>
  </si>
  <si>
    <t>004.</t>
  </si>
  <si>
    <t>Ben´s Reserve 2007 (RM)</t>
  </si>
  <si>
    <t>BR 1/07</t>
  </si>
  <si>
    <t>052.</t>
  </si>
  <si>
    <t>C</t>
  </si>
  <si>
    <t>Cab. Sauvignon / Rul. modré 2008 kab.</t>
  </si>
  <si>
    <t>082.</t>
  </si>
  <si>
    <t>Morande Pionero Rosé 2008 (CS, Sy)</t>
  </si>
  <si>
    <t>L108284</t>
  </si>
  <si>
    <t>Vicom s.r.o. (Chile)</t>
  </si>
  <si>
    <t>023.</t>
  </si>
  <si>
    <t>Roseta 2007 p.s. (Zw, RM)</t>
  </si>
  <si>
    <t>Lubomír Glos, Moravská Nová Ves</t>
  </si>
  <si>
    <t>057.</t>
  </si>
  <si>
    <t>Zeneto Bardolino Chiaretto 2007</t>
  </si>
  <si>
    <t>L988</t>
  </si>
  <si>
    <t>Bacchus Vins &amp; Champagnes (Itálie)</t>
  </si>
  <si>
    <t>056.</t>
  </si>
  <si>
    <t>Guigal Cotes du Rhone 2007</t>
  </si>
  <si>
    <t>69420</t>
  </si>
  <si>
    <t>Bacchus Vins &amp; Champagnes (Francie)</t>
  </si>
  <si>
    <t>066.</t>
  </si>
  <si>
    <t>No Man´s Land 2007 (Me, CS)</t>
  </si>
  <si>
    <t>L08248N15807</t>
  </si>
  <si>
    <t>BGK&amp;T s.r.o. (Bulharsko)</t>
  </si>
  <si>
    <t>093.</t>
  </si>
  <si>
    <t>D</t>
  </si>
  <si>
    <t>Stephanus 2007 (RR)</t>
  </si>
  <si>
    <t>L5101</t>
  </si>
  <si>
    <t>Vinařství PROQIN s.r.o.</t>
  </si>
  <si>
    <t>094.</t>
  </si>
  <si>
    <t>Matthias 2007 (RB, Ch)</t>
  </si>
  <si>
    <t>L5102</t>
  </si>
  <si>
    <t>070.</t>
  </si>
  <si>
    <t>Sumarocca Cava Cuvée Esp. Gran Res. 2004 (Pa, Ch)</t>
  </si>
  <si>
    <t>L-8352/5</t>
  </si>
  <si>
    <t>091.</t>
  </si>
  <si>
    <t>Srebrna Radgonska penina 2007 (RV, Sg, Ch)</t>
  </si>
  <si>
    <t>1</t>
  </si>
  <si>
    <t>Gastroma a.s. (Slovinsko)</t>
  </si>
  <si>
    <t>090.</t>
  </si>
  <si>
    <t>Zlata Radgonska penina 2006 (Ch)</t>
  </si>
  <si>
    <t>092.</t>
  </si>
  <si>
    <t>Silver Pearls 2008 (MT, RV, Sg)</t>
  </si>
  <si>
    <t>022.</t>
  </si>
  <si>
    <t>E</t>
  </si>
  <si>
    <t>Chard. / R. rýnský / R. vlašský 2007 v.z b.</t>
  </si>
  <si>
    <t>Jan Rajský, Moravská Nová Ves</t>
  </si>
  <si>
    <t>061.</t>
  </si>
  <si>
    <t>Tarapaca Late Harvest 2006 (Sg, TČ)</t>
  </si>
  <si>
    <t>L150108</t>
  </si>
  <si>
    <t>083.</t>
  </si>
  <si>
    <t>Chateau Vartely Kagor 2008 (CS)</t>
  </si>
  <si>
    <t>310309</t>
  </si>
  <si>
    <t>Vartely CZ s.r.o. (Moldávie)</t>
  </si>
  <si>
    <t>086.</t>
  </si>
  <si>
    <t>Šaler 2006 červený (MP, Fr)</t>
  </si>
  <si>
    <t>200612</t>
  </si>
  <si>
    <t>059.</t>
  </si>
  <si>
    <t>Leyenda Oro Sherry NV</t>
  </si>
  <si>
    <t>L08224</t>
  </si>
  <si>
    <t>058.</t>
  </si>
  <si>
    <t>Malaga Virgen NV</t>
  </si>
  <si>
    <t>L07263</t>
  </si>
  <si>
    <t>A1 bílá vína tichá suchá</t>
  </si>
  <si>
    <t>A2 bílá vína tichá polosuchá a polosladká</t>
  </si>
  <si>
    <t>vzorek nedodán</t>
  </si>
  <si>
    <t xml:space="preserve">B červená vína tichá </t>
  </si>
  <si>
    <t xml:space="preserve">C růžová vína tichá </t>
  </si>
  <si>
    <t>D šumivá a perlivá vína</t>
  </si>
  <si>
    <t xml:space="preserve">E vína likérová a sladká </t>
  </si>
  <si>
    <t>Champion &amp; Zlatá medaile</t>
  </si>
  <si>
    <t>Stříbrná medaile</t>
  </si>
  <si>
    <t>Josef Valihrach, Krumvíř</t>
  </si>
  <si>
    <t>Vítěz kategorie &amp; Zlatá medaile</t>
  </si>
  <si>
    <t>Nejlépe hodnocené tuzemské víno</t>
  </si>
  <si>
    <t>Vinicola s.r.o. (Chile)</t>
  </si>
  <si>
    <t>Odborná komise:</t>
  </si>
  <si>
    <t>A1,2,D,E - Prof. Ing. Vilém Kraus, CSc., Ing. Tibor Ruman, PhD., Ing. Jiří Kopeček,</t>
  </si>
  <si>
    <t>John Baker, JUDr. Šárka Hůrková, MUDr. Martin Křístek</t>
  </si>
  <si>
    <t>C, B -</t>
  </si>
  <si>
    <t>Prof. Ing. Fedor Malík, DrSc., Ing. Bořek Svoboda, Ing. Pavel Krška,</t>
  </si>
  <si>
    <t>Helena Baker, JUDr. Petr Hůrka, PhD., MUDr. Jiří Mladěnka</t>
  </si>
  <si>
    <t>Cena novinářů FIJEV</t>
  </si>
  <si>
    <t>Zlatá medaile</t>
  </si>
  <si>
    <t>Komise veřejnosti:</t>
  </si>
  <si>
    <t>A1,2,D,E - Karel Kubesa, Wojciech Bosak, MUDr. Petra Křístková,</t>
  </si>
  <si>
    <t>Květoslava Klubková, Eduard Pinteš</t>
  </si>
  <si>
    <t>MUDr. Martin Křístek, Mgr. Monika Horsáková, Radka Kubesová,</t>
  </si>
  <si>
    <t>Jaroslav Kozel, Bohumil Vurm, Zuzana Foffová</t>
  </si>
  <si>
    <t>Velké dobré bílé 2005 zemské (Ch, RŠ, RB, Sg)</t>
  </si>
  <si>
    <t>Blanc de blancs 2006 zemské (RB, Ch)</t>
  </si>
  <si>
    <t>Quatree 2006 zemské (Ch, RŠ, RB, RM)</t>
  </si>
  <si>
    <t>Rochus 2008 zemské (RŠ, Ch)</t>
  </si>
  <si>
    <t>Zimní vrch 2008 zemské (Ch, Sg)</t>
  </si>
  <si>
    <t>Mařatická pečeť 2007 zemské (RB, RŠ)</t>
  </si>
  <si>
    <t>Svatovavřinecké z Modré hory 2006 zemské</t>
  </si>
  <si>
    <t xml:space="preserve">Craig´s Reserve 2007 zemské (Sv) </t>
  </si>
  <si>
    <t>Roučí 2007 zemské (RM, Sv, MP)</t>
  </si>
  <si>
    <t>Roučí 2006 zemské (RM, Sv, MP)</t>
  </si>
  <si>
    <t>Jane´s Jungle 2006 zemské (Sv)</t>
  </si>
  <si>
    <t>Roučí 2005 zemské (RM, Sv, MP)</t>
  </si>
  <si>
    <t>Rulandské modré / André 2007 zemské</t>
  </si>
  <si>
    <r>
      <t xml:space="preserve">Poznámka: </t>
    </r>
    <r>
      <rPr>
        <i/>
        <sz val="10"/>
        <color indexed="10"/>
        <rFont val="Arial"/>
        <family val="2"/>
      </rPr>
      <t>Výsledky hodnocení komise veřejnosti a komise FIJEV nejsou uznány MZe ČR a jsou uvedeny pouze pro porovnání názorů odborníků, veřejnosti a novinářů píšících o víně !</t>
    </r>
  </si>
  <si>
    <t>Cuvée 2009 Ostrava - výsledky VII. ročníku mezinárodní soutěže vín</t>
  </si>
  <si>
    <t>Komise veřejnosti a Cena FIJEV při mezinárodní soutěži vín Cuvée 2009 Ostrava</t>
  </si>
  <si>
    <t xml:space="preserve">Concha y Toro Trio Reserva 2006 (Me, Carm, CS) </t>
  </si>
  <si>
    <t>908</t>
  </si>
  <si>
    <t>vzorek vyřazen (stolní víno)</t>
  </si>
  <si>
    <t>27</t>
  </si>
  <si>
    <t>100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</si>
</sst>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20"/>
      <name val="Comic Sans MS"/>
      <family val="4"/>
    </font>
    <font>
      <b/>
      <u val="single"/>
      <sz val="16"/>
      <name val="Comic Sans MS"/>
      <family val="4"/>
    </font>
    <font>
      <sz val="10"/>
      <color indexed="29"/>
      <name val="Arial"/>
      <family val="2"/>
    </font>
    <font>
      <i/>
      <sz val="10"/>
      <color indexed="2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18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0" fillId="2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19" fillId="21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1" borderId="0" xfId="0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19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22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0" fillId="13" borderId="0" xfId="0" applyFill="1" applyBorder="1" applyAlignment="1">
      <alignment horizontal="left"/>
    </xf>
    <xf numFmtId="0" fontId="0" fillId="1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5" fillId="18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14" borderId="0" xfId="0" applyFont="1" applyFill="1" applyAlignment="1">
      <alignment horizontal="center"/>
    </xf>
    <xf numFmtId="0" fontId="25" fillId="14" borderId="0" xfId="0" applyFont="1" applyFill="1" applyAlignment="1">
      <alignment/>
    </xf>
    <xf numFmtId="0" fontId="21" fillId="11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1" fillId="20" borderId="0" xfId="0" applyFont="1" applyFill="1" applyAlignment="1">
      <alignment horizontal="center"/>
    </xf>
    <xf numFmtId="0" fontId="21" fillId="23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31" fillId="0" borderId="0" xfId="0" applyFont="1" applyAlignment="1">
      <alignment/>
    </xf>
    <xf numFmtId="0" fontId="32" fillId="19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49" fontId="32" fillId="0" borderId="0" xfId="0" applyNumberFormat="1" applyFont="1" applyFill="1" applyAlignment="1">
      <alignment horizontal="left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32" fillId="0" borderId="0" xfId="0" applyNumberFormat="1" applyFont="1" applyFill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4.28125" style="0" customWidth="1"/>
    <col min="3" max="3" width="2.8515625" style="0" customWidth="1"/>
    <col min="6" max="6" width="27.57421875" style="0" customWidth="1"/>
    <col min="7" max="7" width="10.8515625" style="0" customWidth="1"/>
    <col min="10" max="10" width="6.7109375" style="0" customWidth="1"/>
    <col min="12" max="16" width="2.8515625" style="28" customWidth="1"/>
    <col min="17" max="17" width="6.28125" style="29" customWidth="1"/>
    <col min="18" max="18" width="32.28125" style="25" customWidth="1"/>
    <col min="19" max="19" width="9.00390625" style="30" customWidth="1"/>
  </cols>
  <sheetData>
    <row r="1" spans="2:17" ht="31.5">
      <c r="B1" s="31" t="s">
        <v>362</v>
      </c>
      <c r="D1" s="2"/>
      <c r="E1" s="2"/>
      <c r="G1" s="2"/>
      <c r="J1" s="22"/>
      <c r="K1" s="22"/>
      <c r="L1" s="22"/>
      <c r="M1"/>
      <c r="N1"/>
      <c r="O1" s="26"/>
      <c r="P1"/>
      <c r="Q1" s="9"/>
    </row>
    <row r="2" spans="4:17" ht="24.75">
      <c r="D2" s="32"/>
      <c r="F2" s="2"/>
      <c r="G2" s="2"/>
      <c r="H2" s="2"/>
      <c r="L2" s="22"/>
      <c r="M2" s="22"/>
      <c r="N2" s="22"/>
      <c r="O2"/>
      <c r="P2"/>
      <c r="Q2" s="9"/>
    </row>
    <row r="3" spans="1:18" ht="12.75">
      <c r="A3" s="1">
        <v>119</v>
      </c>
      <c r="B3" t="s">
        <v>62</v>
      </c>
      <c r="C3" t="s">
        <v>1</v>
      </c>
      <c r="D3" s="2" t="s">
        <v>63</v>
      </c>
      <c r="E3" s="2"/>
      <c r="F3" s="2"/>
      <c r="G3" s="17" t="s">
        <v>64</v>
      </c>
      <c r="H3" t="s">
        <v>65</v>
      </c>
      <c r="L3" s="28">
        <v>86</v>
      </c>
      <c r="M3" s="28">
        <v>87</v>
      </c>
      <c r="N3" s="28">
        <v>87</v>
      </c>
      <c r="O3" s="28">
        <v>90</v>
      </c>
      <c r="P3" s="28">
        <v>90</v>
      </c>
      <c r="Q3" s="33">
        <f aca="true" t="shared" si="0" ref="Q3:Q25">AVERAGE(M3:O3)</f>
        <v>88</v>
      </c>
      <c r="R3" s="27" t="s">
        <v>329</v>
      </c>
    </row>
    <row r="4" spans="1:18" ht="12.75">
      <c r="A4" s="1">
        <v>118</v>
      </c>
      <c r="B4" t="s">
        <v>59</v>
      </c>
      <c r="C4" t="s">
        <v>1</v>
      </c>
      <c r="D4" s="2" t="s">
        <v>60</v>
      </c>
      <c r="E4" s="2"/>
      <c r="F4" s="2"/>
      <c r="G4" s="9">
        <v>376</v>
      </c>
      <c r="H4" t="s">
        <v>61</v>
      </c>
      <c r="L4" s="28">
        <v>83</v>
      </c>
      <c r="M4" s="28">
        <v>86</v>
      </c>
      <c r="N4" s="28">
        <v>87</v>
      </c>
      <c r="O4" s="28">
        <v>87</v>
      </c>
      <c r="P4" s="28">
        <v>89</v>
      </c>
      <c r="Q4" s="34">
        <f t="shared" si="0"/>
        <v>86.66666666666667</v>
      </c>
      <c r="R4" s="35" t="s">
        <v>330</v>
      </c>
    </row>
    <row r="5" spans="1:23" s="36" customFormat="1" ht="12.75">
      <c r="A5" s="6">
        <v>122</v>
      </c>
      <c r="B5" t="s">
        <v>74</v>
      </c>
      <c r="C5" t="s">
        <v>1</v>
      </c>
      <c r="D5" s="2" t="s">
        <v>75</v>
      </c>
      <c r="E5" s="2"/>
      <c r="F5" s="2"/>
      <c r="G5" s="8" t="s">
        <v>76</v>
      </c>
      <c r="H5" t="s">
        <v>331</v>
      </c>
      <c r="I5"/>
      <c r="J5"/>
      <c r="K5"/>
      <c r="L5" s="28">
        <v>83</v>
      </c>
      <c r="M5" s="28">
        <v>84</v>
      </c>
      <c r="N5" s="28">
        <v>86</v>
      </c>
      <c r="O5" s="28">
        <v>89</v>
      </c>
      <c r="P5" s="28">
        <v>94</v>
      </c>
      <c r="Q5" s="34">
        <f t="shared" si="0"/>
        <v>86.33333333333333</v>
      </c>
      <c r="R5" s="25" t="s">
        <v>330</v>
      </c>
      <c r="S5" s="30">
        <f>SUM(L5:P5)</f>
        <v>436</v>
      </c>
      <c r="T5"/>
      <c r="U5"/>
      <c r="V5"/>
      <c r="W5"/>
    </row>
    <row r="6" spans="1:23" s="36" customFormat="1" ht="12.75">
      <c r="A6" s="1">
        <v>117</v>
      </c>
      <c r="B6" t="s">
        <v>55</v>
      </c>
      <c r="C6" t="s">
        <v>1</v>
      </c>
      <c r="D6" s="2" t="s">
        <v>56</v>
      </c>
      <c r="E6" s="2"/>
      <c r="F6" s="2"/>
      <c r="G6" s="12" t="s">
        <v>57</v>
      </c>
      <c r="H6" t="s">
        <v>58</v>
      </c>
      <c r="I6"/>
      <c r="J6"/>
      <c r="K6"/>
      <c r="L6" s="28">
        <v>83</v>
      </c>
      <c r="M6" s="28">
        <v>85</v>
      </c>
      <c r="N6" s="28">
        <v>85</v>
      </c>
      <c r="O6" s="28">
        <v>89</v>
      </c>
      <c r="P6" s="28">
        <v>92</v>
      </c>
      <c r="Q6" s="34">
        <f t="shared" si="0"/>
        <v>86.33333333333333</v>
      </c>
      <c r="R6" s="25" t="s">
        <v>330</v>
      </c>
      <c r="S6" s="30">
        <f>SUM(L6:P6)</f>
        <v>434</v>
      </c>
      <c r="T6"/>
      <c r="U6"/>
      <c r="V6"/>
      <c r="W6"/>
    </row>
    <row r="7" spans="1:23" s="7" customFormat="1" ht="12.75">
      <c r="A7" s="1">
        <v>111</v>
      </c>
      <c r="B7" t="s">
        <v>36</v>
      </c>
      <c r="C7" t="s">
        <v>1</v>
      </c>
      <c r="D7" s="2" t="s">
        <v>37</v>
      </c>
      <c r="E7" s="2"/>
      <c r="F7" s="2"/>
      <c r="G7" s="9">
        <v>7051</v>
      </c>
      <c r="H7" t="s">
        <v>38</v>
      </c>
      <c r="I7"/>
      <c r="J7"/>
      <c r="K7"/>
      <c r="L7" s="28">
        <v>79</v>
      </c>
      <c r="M7" s="28">
        <v>86</v>
      </c>
      <c r="N7" s="28">
        <v>86</v>
      </c>
      <c r="O7" s="28">
        <v>86</v>
      </c>
      <c r="P7" s="28">
        <v>87</v>
      </c>
      <c r="Q7" s="34">
        <f t="shared" si="0"/>
        <v>86</v>
      </c>
      <c r="R7" s="25" t="s">
        <v>330</v>
      </c>
      <c r="S7" s="30"/>
      <c r="T7"/>
      <c r="U7"/>
      <c r="V7"/>
      <c r="W7"/>
    </row>
    <row r="8" spans="1:18" ht="12.75">
      <c r="A8" s="1">
        <v>125</v>
      </c>
      <c r="B8" t="s">
        <v>82</v>
      </c>
      <c r="C8" t="s">
        <v>1</v>
      </c>
      <c r="D8" s="67" t="s">
        <v>348</v>
      </c>
      <c r="E8" s="2"/>
      <c r="F8" s="2"/>
      <c r="G8" s="5" t="s">
        <v>83</v>
      </c>
      <c r="H8" t="s">
        <v>79</v>
      </c>
      <c r="L8" s="28">
        <v>83</v>
      </c>
      <c r="M8" s="28">
        <v>84</v>
      </c>
      <c r="N8" s="28">
        <v>86</v>
      </c>
      <c r="O8" s="28">
        <v>87</v>
      </c>
      <c r="P8" s="28">
        <v>89</v>
      </c>
      <c r="Q8" s="34">
        <f t="shared" si="0"/>
        <v>85.66666666666667</v>
      </c>
      <c r="R8" s="25" t="s">
        <v>330</v>
      </c>
    </row>
    <row r="9" spans="1:18" ht="12.75">
      <c r="A9" s="1">
        <v>115</v>
      </c>
      <c r="B9" t="s">
        <v>49</v>
      </c>
      <c r="C9" t="s">
        <v>1</v>
      </c>
      <c r="D9" s="2" t="s">
        <v>50</v>
      </c>
      <c r="E9" s="2"/>
      <c r="F9" s="2"/>
      <c r="G9" s="11">
        <v>7130</v>
      </c>
      <c r="H9" t="s">
        <v>38</v>
      </c>
      <c r="L9" s="28">
        <v>84</v>
      </c>
      <c r="M9" s="28">
        <v>85</v>
      </c>
      <c r="N9" s="28">
        <v>85</v>
      </c>
      <c r="O9" s="28">
        <v>86</v>
      </c>
      <c r="P9" s="28">
        <v>87</v>
      </c>
      <c r="Q9" s="34">
        <f t="shared" si="0"/>
        <v>85.33333333333333</v>
      </c>
      <c r="R9" s="25" t="s">
        <v>330</v>
      </c>
    </row>
    <row r="10" spans="1:23" s="7" customFormat="1" ht="12.75">
      <c r="A10" s="1">
        <v>109</v>
      </c>
      <c r="B10" t="s">
        <v>30</v>
      </c>
      <c r="C10" t="s">
        <v>1</v>
      </c>
      <c r="D10" s="2" t="s">
        <v>31</v>
      </c>
      <c r="E10" s="2"/>
      <c r="F10" s="2"/>
      <c r="G10" s="5" t="s">
        <v>32</v>
      </c>
      <c r="H10" t="s">
        <v>29</v>
      </c>
      <c r="I10"/>
      <c r="J10"/>
      <c r="K10"/>
      <c r="L10" s="28">
        <v>83</v>
      </c>
      <c r="M10" s="28">
        <v>84</v>
      </c>
      <c r="N10" s="28">
        <v>85</v>
      </c>
      <c r="O10" s="28">
        <v>85</v>
      </c>
      <c r="P10" s="28">
        <v>86</v>
      </c>
      <c r="Q10" s="37">
        <f t="shared" si="0"/>
        <v>84.66666666666667</v>
      </c>
      <c r="R10" s="25"/>
      <c r="S10" s="30"/>
      <c r="T10"/>
      <c r="U10"/>
      <c r="V10"/>
      <c r="W10"/>
    </row>
    <row r="11" spans="1:17" ht="12.75">
      <c r="A11" s="1">
        <v>121</v>
      </c>
      <c r="B11" t="s">
        <v>70</v>
      </c>
      <c r="C11" t="s">
        <v>1</v>
      </c>
      <c r="D11" s="2" t="s">
        <v>71</v>
      </c>
      <c r="E11" s="2"/>
      <c r="F11" s="2"/>
      <c r="G11" s="11" t="s">
        <v>72</v>
      </c>
      <c r="H11" t="s">
        <v>73</v>
      </c>
      <c r="L11" s="28">
        <v>83</v>
      </c>
      <c r="M11" s="28">
        <v>84</v>
      </c>
      <c r="N11" s="28">
        <v>84</v>
      </c>
      <c r="O11" s="28">
        <v>85</v>
      </c>
      <c r="P11" s="28">
        <v>85</v>
      </c>
      <c r="Q11" s="37">
        <f t="shared" si="0"/>
        <v>84.33333333333333</v>
      </c>
    </row>
    <row r="12" spans="1:17" ht="12.75">
      <c r="A12" s="1">
        <v>116</v>
      </c>
      <c r="B12" t="s">
        <v>51</v>
      </c>
      <c r="C12" t="s">
        <v>1</v>
      </c>
      <c r="D12" s="2" t="s">
        <v>52</v>
      </c>
      <c r="E12" s="2"/>
      <c r="F12" s="2"/>
      <c r="G12" s="5" t="s">
        <v>53</v>
      </c>
      <c r="H12" t="s">
        <v>54</v>
      </c>
      <c r="L12" s="28">
        <v>81</v>
      </c>
      <c r="M12" s="28">
        <v>83</v>
      </c>
      <c r="N12" s="28">
        <v>84</v>
      </c>
      <c r="O12" s="28">
        <v>84</v>
      </c>
      <c r="P12" s="28">
        <v>92</v>
      </c>
      <c r="Q12" s="37">
        <f t="shared" si="0"/>
        <v>83.66666666666667</v>
      </c>
    </row>
    <row r="13" spans="1:17" ht="12.75">
      <c r="A13" s="1">
        <v>120</v>
      </c>
      <c r="B13" t="s">
        <v>66</v>
      </c>
      <c r="C13" t="s">
        <v>1</v>
      </c>
      <c r="D13" s="2" t="s">
        <v>67</v>
      </c>
      <c r="E13" s="2"/>
      <c r="F13" s="2"/>
      <c r="G13" s="2" t="s">
        <v>68</v>
      </c>
      <c r="H13" t="s">
        <v>69</v>
      </c>
      <c r="L13" s="28">
        <v>76</v>
      </c>
      <c r="M13" s="28">
        <v>79</v>
      </c>
      <c r="N13" s="28">
        <v>85</v>
      </c>
      <c r="O13" s="28">
        <v>85</v>
      </c>
      <c r="P13" s="28">
        <v>86</v>
      </c>
      <c r="Q13" s="37">
        <f t="shared" si="0"/>
        <v>83</v>
      </c>
    </row>
    <row r="14" spans="1:17" ht="12.75">
      <c r="A14" s="1">
        <v>102</v>
      </c>
      <c r="B14" t="s">
        <v>4</v>
      </c>
      <c r="C14" t="s">
        <v>1</v>
      </c>
      <c r="D14" s="2" t="s">
        <v>5</v>
      </c>
      <c r="E14" s="2"/>
      <c r="F14" s="2"/>
      <c r="G14" s="11">
        <v>120</v>
      </c>
      <c r="H14" t="s">
        <v>6</v>
      </c>
      <c r="L14" s="28">
        <v>80</v>
      </c>
      <c r="M14" s="28">
        <v>82</v>
      </c>
      <c r="N14" s="28">
        <v>83</v>
      </c>
      <c r="O14" s="28">
        <v>83</v>
      </c>
      <c r="P14" s="28">
        <v>85</v>
      </c>
      <c r="Q14" s="37">
        <f t="shared" si="0"/>
        <v>82.66666666666667</v>
      </c>
    </row>
    <row r="15" spans="1:23" ht="12.75">
      <c r="A15" s="1">
        <v>108</v>
      </c>
      <c r="B15" t="s">
        <v>26</v>
      </c>
      <c r="C15" t="s">
        <v>1</v>
      </c>
      <c r="D15" s="2" t="s">
        <v>27</v>
      </c>
      <c r="E15" s="2"/>
      <c r="F15" s="2"/>
      <c r="G15" s="5" t="s">
        <v>28</v>
      </c>
      <c r="H15" t="s">
        <v>29</v>
      </c>
      <c r="L15" s="28">
        <v>80</v>
      </c>
      <c r="M15" s="28">
        <v>81</v>
      </c>
      <c r="N15" s="28">
        <v>83</v>
      </c>
      <c r="O15" s="28">
        <v>83</v>
      </c>
      <c r="P15" s="28">
        <v>85</v>
      </c>
      <c r="Q15" s="37">
        <f t="shared" si="0"/>
        <v>82.33333333333333</v>
      </c>
      <c r="R15"/>
      <c r="S15" s="30">
        <v>412</v>
      </c>
      <c r="T15" s="7"/>
      <c r="U15" s="7"/>
      <c r="V15" s="7"/>
      <c r="W15" s="7"/>
    </row>
    <row r="16" spans="1:19" ht="12.75">
      <c r="A16" s="1">
        <v>112</v>
      </c>
      <c r="B16" t="s">
        <v>39</v>
      </c>
      <c r="C16" t="s">
        <v>1</v>
      </c>
      <c r="D16" s="2" t="s">
        <v>40</v>
      </c>
      <c r="E16" s="2"/>
      <c r="F16" s="2"/>
      <c r="G16" s="10" t="s">
        <v>41</v>
      </c>
      <c r="H16" t="s">
        <v>6</v>
      </c>
      <c r="L16" s="28">
        <v>79</v>
      </c>
      <c r="M16" s="28">
        <v>81</v>
      </c>
      <c r="N16" s="28">
        <v>83</v>
      </c>
      <c r="O16" s="28">
        <v>83</v>
      </c>
      <c r="P16" s="28">
        <v>85</v>
      </c>
      <c r="Q16" s="37">
        <f t="shared" si="0"/>
        <v>82.33333333333333</v>
      </c>
      <c r="R16"/>
      <c r="S16" s="30">
        <v>411</v>
      </c>
    </row>
    <row r="17" spans="1:17" ht="12.75">
      <c r="A17" s="1">
        <v>123</v>
      </c>
      <c r="B17" t="s">
        <v>77</v>
      </c>
      <c r="C17" t="s">
        <v>1</v>
      </c>
      <c r="D17" s="67" t="s">
        <v>349</v>
      </c>
      <c r="E17" s="2"/>
      <c r="F17" s="2"/>
      <c r="G17" s="5" t="s">
        <v>78</v>
      </c>
      <c r="H17" t="s">
        <v>79</v>
      </c>
      <c r="L17" s="28">
        <v>77</v>
      </c>
      <c r="M17" s="28">
        <v>77</v>
      </c>
      <c r="N17" s="28">
        <v>83</v>
      </c>
      <c r="O17" s="28">
        <v>85</v>
      </c>
      <c r="P17" s="28">
        <v>87</v>
      </c>
      <c r="Q17" s="37">
        <f t="shared" si="0"/>
        <v>81.66666666666667</v>
      </c>
    </row>
    <row r="18" spans="1:17" ht="12.75">
      <c r="A18" s="1">
        <v>101</v>
      </c>
      <c r="B18" t="s">
        <v>0</v>
      </c>
      <c r="C18" t="s">
        <v>1</v>
      </c>
      <c r="D18" s="2" t="s">
        <v>2</v>
      </c>
      <c r="E18" s="2"/>
      <c r="F18" s="2"/>
      <c r="G18" s="11">
        <v>22</v>
      </c>
      <c r="H18" t="s">
        <v>3</v>
      </c>
      <c r="L18" s="28">
        <v>81</v>
      </c>
      <c r="M18" s="28">
        <v>81</v>
      </c>
      <c r="N18" s="28">
        <v>81</v>
      </c>
      <c r="O18" s="28">
        <v>81</v>
      </c>
      <c r="P18" s="28">
        <v>81</v>
      </c>
      <c r="Q18" s="37">
        <f t="shared" si="0"/>
        <v>81</v>
      </c>
    </row>
    <row r="19" spans="1:23" ht="12.75">
      <c r="A19" s="1">
        <v>105</v>
      </c>
      <c r="B19" t="s">
        <v>14</v>
      </c>
      <c r="C19" t="s">
        <v>1</v>
      </c>
      <c r="D19" s="2" t="s">
        <v>15</v>
      </c>
      <c r="E19" s="2"/>
      <c r="F19" s="2"/>
      <c r="G19" s="4" t="s">
        <v>16</v>
      </c>
      <c r="H19" t="s">
        <v>17</v>
      </c>
      <c r="L19" s="28">
        <v>79</v>
      </c>
      <c r="M19" s="28">
        <v>79</v>
      </c>
      <c r="N19" s="28">
        <v>81</v>
      </c>
      <c r="O19" s="28">
        <v>82</v>
      </c>
      <c r="P19" s="28">
        <v>85</v>
      </c>
      <c r="Q19" s="37">
        <f t="shared" si="0"/>
        <v>80.66666666666667</v>
      </c>
      <c r="T19" s="7"/>
      <c r="U19" s="7"/>
      <c r="V19" s="7"/>
      <c r="W19" s="7"/>
    </row>
    <row r="20" spans="1:19" ht="12.75">
      <c r="A20" s="6">
        <v>113</v>
      </c>
      <c r="B20" t="s">
        <v>42</v>
      </c>
      <c r="C20" t="s">
        <v>1</v>
      </c>
      <c r="D20" s="2" t="s">
        <v>43</v>
      </c>
      <c r="E20" s="2"/>
      <c r="F20" s="2"/>
      <c r="G20" s="8" t="s">
        <v>44</v>
      </c>
      <c r="H20" t="s">
        <v>45</v>
      </c>
      <c r="L20" s="28">
        <v>78</v>
      </c>
      <c r="M20" s="28">
        <v>80</v>
      </c>
      <c r="N20" s="28">
        <v>80</v>
      </c>
      <c r="O20" s="28">
        <v>80</v>
      </c>
      <c r="P20" s="28">
        <v>87</v>
      </c>
      <c r="Q20" s="37">
        <f t="shared" si="0"/>
        <v>80</v>
      </c>
      <c r="R20"/>
      <c r="S20" s="30">
        <v>405</v>
      </c>
    </row>
    <row r="21" spans="1:19" ht="12.75">
      <c r="A21" s="1">
        <v>114</v>
      </c>
      <c r="B21" t="s">
        <v>46</v>
      </c>
      <c r="C21" t="s">
        <v>1</v>
      </c>
      <c r="D21" s="2" t="s">
        <v>47</v>
      </c>
      <c r="E21" s="2"/>
      <c r="F21" s="2"/>
      <c r="G21" s="11">
        <v>7077</v>
      </c>
      <c r="H21" t="s">
        <v>48</v>
      </c>
      <c r="L21" s="28">
        <v>77</v>
      </c>
      <c r="M21" s="28">
        <v>78</v>
      </c>
      <c r="N21" s="28">
        <v>79</v>
      </c>
      <c r="O21" s="28">
        <v>83</v>
      </c>
      <c r="P21" s="28">
        <v>85</v>
      </c>
      <c r="Q21" s="37">
        <f t="shared" si="0"/>
        <v>80</v>
      </c>
      <c r="R21"/>
      <c r="S21" s="30">
        <v>402</v>
      </c>
    </row>
    <row r="22" spans="1:19" ht="12.75">
      <c r="A22" s="6">
        <v>110</v>
      </c>
      <c r="B22" s="7" t="s">
        <v>33</v>
      </c>
      <c r="C22" s="7" t="s">
        <v>1</v>
      </c>
      <c r="D22" s="2" t="s">
        <v>34</v>
      </c>
      <c r="E22" s="2"/>
      <c r="F22" s="2"/>
      <c r="G22" s="8" t="s">
        <v>35</v>
      </c>
      <c r="H22" s="7" t="s">
        <v>25</v>
      </c>
      <c r="I22" s="7"/>
      <c r="J22" s="7"/>
      <c r="K22" s="7"/>
      <c r="L22" s="28">
        <v>76</v>
      </c>
      <c r="M22" s="28">
        <v>78</v>
      </c>
      <c r="N22" s="28">
        <v>81</v>
      </c>
      <c r="O22" s="28">
        <v>81</v>
      </c>
      <c r="P22" s="28">
        <v>82</v>
      </c>
      <c r="Q22" s="38">
        <f t="shared" si="0"/>
        <v>80</v>
      </c>
      <c r="R22"/>
      <c r="S22" s="30">
        <v>398</v>
      </c>
    </row>
    <row r="23" spans="1:17" ht="12.75">
      <c r="A23" s="1">
        <v>124</v>
      </c>
      <c r="B23" t="s">
        <v>80</v>
      </c>
      <c r="C23" t="s">
        <v>1</v>
      </c>
      <c r="D23" s="67" t="s">
        <v>350</v>
      </c>
      <c r="E23" s="2"/>
      <c r="F23" s="2"/>
      <c r="G23" s="5" t="s">
        <v>81</v>
      </c>
      <c r="H23" t="s">
        <v>79</v>
      </c>
      <c r="L23" s="28">
        <v>74</v>
      </c>
      <c r="M23" s="28">
        <v>77</v>
      </c>
      <c r="N23" s="28">
        <v>80</v>
      </c>
      <c r="O23" s="28">
        <v>81</v>
      </c>
      <c r="P23" s="28">
        <v>86</v>
      </c>
      <c r="Q23" s="39">
        <f t="shared" si="0"/>
        <v>79.33333333333333</v>
      </c>
    </row>
    <row r="24" spans="1:17" ht="12.75">
      <c r="A24" s="1">
        <v>106</v>
      </c>
      <c r="B24" t="s">
        <v>18</v>
      </c>
      <c r="C24" t="s">
        <v>1</v>
      </c>
      <c r="D24" s="2" t="s">
        <v>19</v>
      </c>
      <c r="E24" s="2"/>
      <c r="F24" s="2"/>
      <c r="G24" s="5" t="s">
        <v>20</v>
      </c>
      <c r="H24" t="s">
        <v>21</v>
      </c>
      <c r="L24" s="28">
        <v>75</v>
      </c>
      <c r="M24" s="28">
        <v>77</v>
      </c>
      <c r="N24" s="28">
        <v>77</v>
      </c>
      <c r="O24" s="28">
        <v>78</v>
      </c>
      <c r="P24" s="28">
        <v>79</v>
      </c>
      <c r="Q24" s="39">
        <f t="shared" si="0"/>
        <v>77.33333333333333</v>
      </c>
    </row>
    <row r="25" spans="1:17" ht="12.75">
      <c r="A25" s="6">
        <v>107</v>
      </c>
      <c r="B25" s="7" t="s">
        <v>22</v>
      </c>
      <c r="C25" s="7" t="s">
        <v>1</v>
      </c>
      <c r="D25" s="2" t="s">
        <v>23</v>
      </c>
      <c r="E25" s="2"/>
      <c r="F25" s="2"/>
      <c r="G25" s="8" t="s">
        <v>24</v>
      </c>
      <c r="H25" s="7" t="s">
        <v>25</v>
      </c>
      <c r="I25" s="7"/>
      <c r="J25" s="7"/>
      <c r="K25" s="7"/>
      <c r="L25" s="28">
        <v>73</v>
      </c>
      <c r="M25" s="28">
        <v>76</v>
      </c>
      <c r="N25" s="28">
        <v>77</v>
      </c>
      <c r="O25" s="28">
        <v>78</v>
      </c>
      <c r="P25" s="28">
        <v>84</v>
      </c>
      <c r="Q25" s="40">
        <f t="shared" si="0"/>
        <v>77</v>
      </c>
    </row>
    <row r="26" spans="1:23" s="49" customFormat="1" ht="12.75">
      <c r="A26" s="41">
        <v>104</v>
      </c>
      <c r="B26" s="42" t="s">
        <v>11</v>
      </c>
      <c r="C26" s="42" t="s">
        <v>1</v>
      </c>
      <c r="D26" s="43" t="s">
        <v>12</v>
      </c>
      <c r="E26" s="43"/>
      <c r="F26" s="43"/>
      <c r="G26" s="44" t="s">
        <v>13</v>
      </c>
      <c r="H26" s="42" t="s">
        <v>10</v>
      </c>
      <c r="I26" s="42"/>
      <c r="J26" s="42"/>
      <c r="K26" s="42"/>
      <c r="L26" s="45"/>
      <c r="M26" s="45"/>
      <c r="N26" s="45"/>
      <c r="O26" s="45"/>
      <c r="P26" s="45"/>
      <c r="Q26" s="46"/>
      <c r="R26" s="47" t="s">
        <v>324</v>
      </c>
      <c r="S26" s="48"/>
      <c r="T26" s="42"/>
      <c r="U26" s="42"/>
      <c r="V26" s="42"/>
      <c r="W26" s="42"/>
    </row>
    <row r="27" spans="1:23" s="49" customFormat="1" ht="12.75">
      <c r="A27" s="41">
        <v>103</v>
      </c>
      <c r="B27" s="42" t="s">
        <v>7</v>
      </c>
      <c r="C27" s="42" t="s">
        <v>1</v>
      </c>
      <c r="D27" s="43" t="s">
        <v>8</v>
      </c>
      <c r="E27" s="43"/>
      <c r="F27" s="43"/>
      <c r="G27" s="44" t="s">
        <v>9</v>
      </c>
      <c r="H27" s="42" t="s">
        <v>10</v>
      </c>
      <c r="I27" s="42"/>
      <c r="J27" s="42"/>
      <c r="K27" s="42"/>
      <c r="L27" s="45"/>
      <c r="M27" s="45"/>
      <c r="N27" s="45"/>
      <c r="O27" s="45"/>
      <c r="P27" s="45"/>
      <c r="Q27" s="46"/>
      <c r="R27" s="47" t="s">
        <v>324</v>
      </c>
      <c r="S27" s="48"/>
      <c r="T27" s="42"/>
      <c r="U27" s="42"/>
      <c r="V27" s="42"/>
      <c r="W27" s="42"/>
    </row>
    <row r="28" spans="1:19" ht="12.75">
      <c r="A28" s="14">
        <v>299</v>
      </c>
      <c r="B28" s="2" t="s">
        <v>84</v>
      </c>
      <c r="C28" s="2" t="s">
        <v>85</v>
      </c>
      <c r="D28" s="2" t="s">
        <v>86</v>
      </c>
      <c r="E28" s="2"/>
      <c r="F28" s="2"/>
      <c r="G28" s="68" t="s">
        <v>87</v>
      </c>
      <c r="H28" s="2" t="s">
        <v>88</v>
      </c>
      <c r="I28" s="2"/>
      <c r="J28" s="2"/>
      <c r="K28" s="2"/>
      <c r="L28" s="28">
        <v>84</v>
      </c>
      <c r="M28" s="28">
        <v>85</v>
      </c>
      <c r="N28" s="28">
        <v>86</v>
      </c>
      <c r="O28" s="28">
        <v>86</v>
      </c>
      <c r="P28" s="28">
        <v>90</v>
      </c>
      <c r="Q28" s="33">
        <f aca="true" t="shared" si="1" ref="Q28:Q40">AVERAGE(M28:O28)</f>
        <v>85.66666666666667</v>
      </c>
      <c r="R28" s="27" t="s">
        <v>332</v>
      </c>
      <c r="S28" s="50">
        <v>431</v>
      </c>
    </row>
    <row r="29" spans="1:19" ht="12.75">
      <c r="A29" s="14">
        <v>204</v>
      </c>
      <c r="B29" t="s">
        <v>99</v>
      </c>
      <c r="C29" t="s">
        <v>85</v>
      </c>
      <c r="D29" s="67" t="s">
        <v>352</v>
      </c>
      <c r="E29" s="2"/>
      <c r="F29" s="2"/>
      <c r="G29" s="69" t="s">
        <v>100</v>
      </c>
      <c r="H29" t="s">
        <v>101</v>
      </c>
      <c r="L29" s="28">
        <v>85</v>
      </c>
      <c r="M29" s="28">
        <v>85</v>
      </c>
      <c r="N29" s="28">
        <v>85</v>
      </c>
      <c r="O29" s="28">
        <v>87</v>
      </c>
      <c r="P29" s="28">
        <v>88</v>
      </c>
      <c r="Q29" s="34">
        <f t="shared" si="1"/>
        <v>85.66666666666667</v>
      </c>
      <c r="R29" s="25" t="s">
        <v>330</v>
      </c>
      <c r="S29" s="50">
        <v>430</v>
      </c>
    </row>
    <row r="30" spans="1:19" ht="12.75">
      <c r="A30" s="14">
        <v>211</v>
      </c>
      <c r="B30" t="s">
        <v>120</v>
      </c>
      <c r="C30" t="s">
        <v>85</v>
      </c>
      <c r="D30" s="67" t="s">
        <v>353</v>
      </c>
      <c r="E30" s="2"/>
      <c r="F30" s="2"/>
      <c r="G30" s="68" t="s">
        <v>121</v>
      </c>
      <c r="H30" t="s">
        <v>91</v>
      </c>
      <c r="L30" s="28">
        <v>83</v>
      </c>
      <c r="M30" s="28">
        <v>84</v>
      </c>
      <c r="N30" s="28">
        <v>85</v>
      </c>
      <c r="O30" s="28">
        <v>86</v>
      </c>
      <c r="P30" s="28">
        <v>87</v>
      </c>
      <c r="Q30" s="34">
        <f t="shared" si="1"/>
        <v>85</v>
      </c>
      <c r="R30" s="25" t="s">
        <v>330</v>
      </c>
      <c r="S30" s="30">
        <v>425</v>
      </c>
    </row>
    <row r="31" spans="1:19" ht="12.75">
      <c r="A31" s="14">
        <v>212</v>
      </c>
      <c r="B31" t="s">
        <v>122</v>
      </c>
      <c r="C31" t="s">
        <v>85</v>
      </c>
      <c r="D31" s="2" t="s">
        <v>123</v>
      </c>
      <c r="E31" s="2"/>
      <c r="F31" s="2"/>
      <c r="G31" s="68" t="s">
        <v>124</v>
      </c>
      <c r="H31" t="s">
        <v>125</v>
      </c>
      <c r="L31" s="28">
        <v>82</v>
      </c>
      <c r="M31" s="28">
        <v>85</v>
      </c>
      <c r="N31" s="28">
        <v>85</v>
      </c>
      <c r="O31" s="28">
        <v>85</v>
      </c>
      <c r="P31" s="28">
        <v>85</v>
      </c>
      <c r="Q31" s="34">
        <f t="shared" si="1"/>
        <v>85</v>
      </c>
      <c r="R31" s="25" t="s">
        <v>330</v>
      </c>
      <c r="S31" s="30">
        <f>SUM(L31:P31)</f>
        <v>422</v>
      </c>
    </row>
    <row r="32" spans="1:17" ht="12.75">
      <c r="A32" s="14">
        <v>209</v>
      </c>
      <c r="B32" t="s">
        <v>114</v>
      </c>
      <c r="C32" t="s">
        <v>85</v>
      </c>
      <c r="D32" s="2" t="s">
        <v>115</v>
      </c>
      <c r="E32" s="2"/>
      <c r="F32" s="2"/>
      <c r="G32" s="68" t="s">
        <v>116</v>
      </c>
      <c r="H32" t="s">
        <v>73</v>
      </c>
      <c r="L32" s="28">
        <v>79</v>
      </c>
      <c r="M32" s="28">
        <v>84</v>
      </c>
      <c r="N32" s="28">
        <v>84</v>
      </c>
      <c r="O32" s="28">
        <v>85</v>
      </c>
      <c r="P32" s="28">
        <v>87</v>
      </c>
      <c r="Q32" s="37">
        <f t="shared" si="1"/>
        <v>84.33333333333333</v>
      </c>
    </row>
    <row r="33" spans="1:17" ht="12.75">
      <c r="A33" s="14">
        <v>201</v>
      </c>
      <c r="B33" t="s">
        <v>89</v>
      </c>
      <c r="C33" t="s">
        <v>85</v>
      </c>
      <c r="D33" s="67" t="s">
        <v>351</v>
      </c>
      <c r="E33" s="2"/>
      <c r="F33" s="2"/>
      <c r="G33" s="69" t="s">
        <v>90</v>
      </c>
      <c r="H33" t="s">
        <v>91</v>
      </c>
      <c r="L33" s="28">
        <v>80</v>
      </c>
      <c r="M33" s="28">
        <v>82</v>
      </c>
      <c r="N33" s="28">
        <v>83</v>
      </c>
      <c r="O33" s="28">
        <v>83</v>
      </c>
      <c r="P33" s="28">
        <v>84</v>
      </c>
      <c r="Q33" s="37">
        <f t="shared" si="1"/>
        <v>82.66666666666667</v>
      </c>
    </row>
    <row r="34" spans="1:19" ht="12.75">
      <c r="A34" s="14">
        <v>202</v>
      </c>
      <c r="B34" t="s">
        <v>92</v>
      </c>
      <c r="C34" t="s">
        <v>85</v>
      </c>
      <c r="D34" s="2" t="s">
        <v>93</v>
      </c>
      <c r="E34" s="2"/>
      <c r="F34" s="2"/>
      <c r="G34" s="68" t="s">
        <v>94</v>
      </c>
      <c r="H34" t="s">
        <v>95</v>
      </c>
      <c r="L34" s="28">
        <v>75</v>
      </c>
      <c r="M34" s="28">
        <v>76</v>
      </c>
      <c r="N34" s="28">
        <v>82</v>
      </c>
      <c r="O34" s="28">
        <v>84</v>
      </c>
      <c r="P34" s="28">
        <v>88</v>
      </c>
      <c r="Q34" s="37">
        <f t="shared" si="1"/>
        <v>80.66666666666667</v>
      </c>
      <c r="S34" s="50"/>
    </row>
    <row r="35" spans="1:17" ht="12.75">
      <c r="A35" s="14">
        <v>213</v>
      </c>
      <c r="B35" t="s">
        <v>126</v>
      </c>
      <c r="C35" t="s">
        <v>85</v>
      </c>
      <c r="D35" s="2" t="s">
        <v>127</v>
      </c>
      <c r="E35" s="2"/>
      <c r="F35" s="2"/>
      <c r="G35" s="68" t="s">
        <v>128</v>
      </c>
      <c r="H35" t="s">
        <v>48</v>
      </c>
      <c r="L35" s="28">
        <v>79</v>
      </c>
      <c r="M35" s="28">
        <v>79</v>
      </c>
      <c r="N35" s="28">
        <v>80</v>
      </c>
      <c r="O35" s="28">
        <v>82</v>
      </c>
      <c r="P35" s="28">
        <v>83</v>
      </c>
      <c r="Q35" s="37">
        <f t="shared" si="1"/>
        <v>80.33333333333333</v>
      </c>
    </row>
    <row r="36" spans="1:19" ht="12.75">
      <c r="A36" s="14">
        <v>214</v>
      </c>
      <c r="B36" t="s">
        <v>129</v>
      </c>
      <c r="C36" t="s">
        <v>85</v>
      </c>
      <c r="D36" s="2" t="s">
        <v>130</v>
      </c>
      <c r="E36" s="2"/>
      <c r="F36" s="2"/>
      <c r="G36" s="78" t="s">
        <v>367</v>
      </c>
      <c r="H36" t="s">
        <v>29</v>
      </c>
      <c r="L36" s="28">
        <v>79</v>
      </c>
      <c r="M36" s="28">
        <v>79</v>
      </c>
      <c r="N36" s="28">
        <v>79</v>
      </c>
      <c r="O36" s="28">
        <v>82</v>
      </c>
      <c r="P36" s="28">
        <v>84</v>
      </c>
      <c r="Q36" s="37">
        <f t="shared" si="1"/>
        <v>80</v>
      </c>
      <c r="S36" s="50"/>
    </row>
    <row r="37" spans="1:17" ht="12.75">
      <c r="A37" s="14">
        <v>205</v>
      </c>
      <c r="B37" t="s">
        <v>102</v>
      </c>
      <c r="C37" t="s">
        <v>85</v>
      </c>
      <c r="D37" s="2" t="s">
        <v>103</v>
      </c>
      <c r="E37" s="2"/>
      <c r="F37" s="2"/>
      <c r="G37" s="69" t="s">
        <v>368</v>
      </c>
      <c r="H37" t="s">
        <v>29</v>
      </c>
      <c r="L37" s="28">
        <v>78</v>
      </c>
      <c r="M37" s="28">
        <v>79</v>
      </c>
      <c r="N37" s="28">
        <v>80</v>
      </c>
      <c r="O37" s="28">
        <v>80</v>
      </c>
      <c r="P37" s="28">
        <v>82</v>
      </c>
      <c r="Q37" s="39">
        <f t="shared" si="1"/>
        <v>79.66666666666667</v>
      </c>
    </row>
    <row r="38" spans="1:19" ht="12.75">
      <c r="A38" s="14">
        <v>215</v>
      </c>
      <c r="B38" t="s">
        <v>131</v>
      </c>
      <c r="C38" t="s">
        <v>85</v>
      </c>
      <c r="D38" s="2" t="s">
        <v>132</v>
      </c>
      <c r="E38" s="2"/>
      <c r="F38" s="2"/>
      <c r="G38" s="11">
        <v>632</v>
      </c>
      <c r="H38" t="s">
        <v>109</v>
      </c>
      <c r="L38" s="28">
        <v>77</v>
      </c>
      <c r="M38" s="28">
        <v>78</v>
      </c>
      <c r="N38" s="28">
        <v>78</v>
      </c>
      <c r="O38" s="28">
        <v>82</v>
      </c>
      <c r="P38" s="28">
        <v>86</v>
      </c>
      <c r="Q38" s="29">
        <f t="shared" si="1"/>
        <v>79.33333333333333</v>
      </c>
      <c r="R38"/>
      <c r="S38" s="30">
        <v>401</v>
      </c>
    </row>
    <row r="39" spans="1:19" ht="12.75">
      <c r="A39" s="14">
        <v>207</v>
      </c>
      <c r="B39" t="s">
        <v>107</v>
      </c>
      <c r="C39" t="s">
        <v>85</v>
      </c>
      <c r="D39" s="2" t="s">
        <v>108</v>
      </c>
      <c r="E39" s="2"/>
      <c r="F39" s="2"/>
      <c r="G39" s="9">
        <v>750</v>
      </c>
      <c r="H39" t="s">
        <v>109</v>
      </c>
      <c r="L39" s="28">
        <v>76</v>
      </c>
      <c r="M39" s="28">
        <v>77</v>
      </c>
      <c r="N39" s="28">
        <v>80</v>
      </c>
      <c r="O39" s="28">
        <v>81</v>
      </c>
      <c r="P39" s="28">
        <v>84</v>
      </c>
      <c r="Q39" s="29">
        <f t="shared" si="1"/>
        <v>79.33333333333333</v>
      </c>
      <c r="R39"/>
      <c r="S39" s="30">
        <v>398</v>
      </c>
    </row>
    <row r="40" spans="1:17" ht="12.75">
      <c r="A40" s="14">
        <v>208</v>
      </c>
      <c r="B40" t="s">
        <v>110</v>
      </c>
      <c r="C40" t="s">
        <v>85</v>
      </c>
      <c r="D40" s="2" t="s">
        <v>111</v>
      </c>
      <c r="E40" s="2"/>
      <c r="F40" s="2"/>
      <c r="G40" s="69" t="s">
        <v>112</v>
      </c>
      <c r="H40" t="s">
        <v>113</v>
      </c>
      <c r="L40" s="28">
        <v>72</v>
      </c>
      <c r="M40" s="28">
        <v>77</v>
      </c>
      <c r="N40" s="28">
        <v>79</v>
      </c>
      <c r="O40" s="28">
        <v>80</v>
      </c>
      <c r="P40" s="28">
        <v>80</v>
      </c>
      <c r="Q40" s="39">
        <f t="shared" si="1"/>
        <v>78.66666666666667</v>
      </c>
    </row>
    <row r="41" spans="1:17" ht="12.75">
      <c r="A41" s="14">
        <v>210</v>
      </c>
      <c r="B41" t="s">
        <v>117</v>
      </c>
      <c r="C41" t="s">
        <v>85</v>
      </c>
      <c r="D41" s="2" t="s">
        <v>118</v>
      </c>
      <c r="E41" s="2"/>
      <c r="F41" s="2"/>
      <c r="G41" s="11" t="s">
        <v>119</v>
      </c>
      <c r="H41" t="s">
        <v>73</v>
      </c>
      <c r="L41" s="28">
        <v>76</v>
      </c>
      <c r="M41" s="28">
        <v>78</v>
      </c>
      <c r="N41" s="28">
        <v>80</v>
      </c>
      <c r="O41" s="28">
        <v>81</v>
      </c>
      <c r="P41" s="28">
        <v>83</v>
      </c>
      <c r="Q41" s="29">
        <v>78.35</v>
      </c>
    </row>
    <row r="42" spans="1:18" s="72" customFormat="1" ht="12.75">
      <c r="A42" s="71">
        <v>203</v>
      </c>
      <c r="B42" s="72" t="s">
        <v>96</v>
      </c>
      <c r="C42" s="72" t="s">
        <v>85</v>
      </c>
      <c r="D42" s="73" t="s">
        <v>97</v>
      </c>
      <c r="E42" s="73"/>
      <c r="F42" s="73"/>
      <c r="G42" s="74" t="s">
        <v>365</v>
      </c>
      <c r="H42" s="72" t="s">
        <v>98</v>
      </c>
      <c r="L42" s="76">
        <v>78</v>
      </c>
      <c r="M42" s="76">
        <v>80</v>
      </c>
      <c r="N42" s="76">
        <v>80</v>
      </c>
      <c r="O42" s="76">
        <v>84</v>
      </c>
      <c r="P42" s="76">
        <v>85</v>
      </c>
      <c r="Q42" s="84">
        <f>AVERAGE(M42:O42)</f>
        <v>81.33333333333333</v>
      </c>
      <c r="R42" s="77" t="s">
        <v>366</v>
      </c>
    </row>
    <row r="43" spans="1:18" s="72" customFormat="1" ht="12.75">
      <c r="A43" s="71">
        <v>206</v>
      </c>
      <c r="B43" s="72" t="s">
        <v>104</v>
      </c>
      <c r="C43" s="72" t="s">
        <v>85</v>
      </c>
      <c r="D43" s="73" t="s">
        <v>105</v>
      </c>
      <c r="E43" s="73"/>
      <c r="F43" s="73"/>
      <c r="G43" s="82" t="s">
        <v>106</v>
      </c>
      <c r="H43" s="72" t="s">
        <v>10</v>
      </c>
      <c r="L43" s="75"/>
      <c r="M43" s="75"/>
      <c r="N43" s="75"/>
      <c r="O43" s="75"/>
      <c r="P43" s="75"/>
      <c r="Q43" s="83"/>
      <c r="R43" s="77" t="s">
        <v>324</v>
      </c>
    </row>
    <row r="44" spans="1:18" ht="12.75">
      <c r="A44" s="15">
        <v>330</v>
      </c>
      <c r="B44" t="s">
        <v>228</v>
      </c>
      <c r="C44" t="s">
        <v>135</v>
      </c>
      <c r="D44" s="67" t="s">
        <v>364</v>
      </c>
      <c r="E44" s="2"/>
      <c r="F44" s="2"/>
      <c r="G44" s="9" t="s">
        <v>229</v>
      </c>
      <c r="H44" t="s">
        <v>230</v>
      </c>
      <c r="L44" s="28">
        <v>86</v>
      </c>
      <c r="M44" s="28">
        <v>88</v>
      </c>
      <c r="N44" s="28">
        <v>89</v>
      </c>
      <c r="O44" s="28">
        <v>91</v>
      </c>
      <c r="P44" s="28">
        <v>93</v>
      </c>
      <c r="Q44" s="33">
        <f aca="true" t="shared" si="2" ref="Q44:Q82">AVERAGE(M44:O44)</f>
        <v>89.33333333333333</v>
      </c>
      <c r="R44" s="51" t="s">
        <v>329</v>
      </c>
    </row>
    <row r="45" spans="1:18" ht="12.75">
      <c r="A45" s="15">
        <v>329</v>
      </c>
      <c r="B45" t="s">
        <v>224</v>
      </c>
      <c r="C45" t="s">
        <v>135</v>
      </c>
      <c r="D45" s="2" t="s">
        <v>225</v>
      </c>
      <c r="E45" s="2"/>
      <c r="F45" s="2"/>
      <c r="G45" s="8" t="s">
        <v>226</v>
      </c>
      <c r="H45" t="s">
        <v>227</v>
      </c>
      <c r="L45" s="28">
        <v>84</v>
      </c>
      <c r="M45" s="28">
        <v>86</v>
      </c>
      <c r="N45" s="28">
        <v>89</v>
      </c>
      <c r="O45" s="28">
        <v>90</v>
      </c>
      <c r="P45" s="28">
        <v>93</v>
      </c>
      <c r="Q45" s="34">
        <f t="shared" si="2"/>
        <v>88.33333333333333</v>
      </c>
      <c r="R45" s="25" t="s">
        <v>330</v>
      </c>
    </row>
    <row r="46" spans="1:18" ht="12.75">
      <c r="A46" s="15">
        <v>331</v>
      </c>
      <c r="B46" t="s">
        <v>231</v>
      </c>
      <c r="C46" t="s">
        <v>135</v>
      </c>
      <c r="D46" s="2" t="s">
        <v>232</v>
      </c>
      <c r="E46" s="2"/>
      <c r="F46" s="2"/>
      <c r="G46" s="11" t="s">
        <v>233</v>
      </c>
      <c r="H46" t="s">
        <v>234</v>
      </c>
      <c r="L46" s="28">
        <v>85</v>
      </c>
      <c r="M46" s="28">
        <v>86</v>
      </c>
      <c r="N46" s="28">
        <v>89</v>
      </c>
      <c r="O46" s="28">
        <v>89</v>
      </c>
      <c r="P46" s="28">
        <v>91</v>
      </c>
      <c r="Q46" s="34">
        <f t="shared" si="2"/>
        <v>88</v>
      </c>
      <c r="R46" s="25" t="s">
        <v>330</v>
      </c>
    </row>
    <row r="47" spans="1:18" ht="12.75">
      <c r="A47" s="15">
        <v>338</v>
      </c>
      <c r="B47" t="s">
        <v>255</v>
      </c>
      <c r="C47" t="s">
        <v>135</v>
      </c>
      <c r="D47" s="2" t="s">
        <v>256</v>
      </c>
      <c r="E47" s="2"/>
      <c r="F47" s="2"/>
      <c r="G47" s="2" t="s">
        <v>257</v>
      </c>
      <c r="H47" t="s">
        <v>69</v>
      </c>
      <c r="L47" s="28">
        <v>86</v>
      </c>
      <c r="M47" s="28">
        <v>87</v>
      </c>
      <c r="N47" s="28">
        <v>87</v>
      </c>
      <c r="O47" s="28">
        <v>88</v>
      </c>
      <c r="P47" s="28">
        <v>90</v>
      </c>
      <c r="Q47" s="34">
        <f t="shared" si="2"/>
        <v>87.33333333333333</v>
      </c>
      <c r="R47" s="25" t="s">
        <v>330</v>
      </c>
    </row>
    <row r="48" spans="1:18" ht="12.75">
      <c r="A48" s="15">
        <v>336</v>
      </c>
      <c r="B48" t="s">
        <v>249</v>
      </c>
      <c r="C48" t="s">
        <v>135</v>
      </c>
      <c r="D48" s="2" t="s">
        <v>250</v>
      </c>
      <c r="E48" s="2"/>
      <c r="F48" s="2"/>
      <c r="G48" s="5" t="s">
        <v>251</v>
      </c>
      <c r="H48" t="s">
        <v>201</v>
      </c>
      <c r="L48" s="28">
        <v>84</v>
      </c>
      <c r="M48" s="28">
        <v>86</v>
      </c>
      <c r="N48" s="28">
        <v>87</v>
      </c>
      <c r="O48" s="28">
        <v>88</v>
      </c>
      <c r="P48" s="28">
        <v>92</v>
      </c>
      <c r="Q48" s="34">
        <f t="shared" si="2"/>
        <v>87</v>
      </c>
      <c r="R48" s="25" t="s">
        <v>330</v>
      </c>
    </row>
    <row r="49" spans="1:18" ht="12.75">
      <c r="A49" s="15">
        <v>308</v>
      </c>
      <c r="B49" t="s">
        <v>162</v>
      </c>
      <c r="C49" t="s">
        <v>135</v>
      </c>
      <c r="D49" s="2" t="s">
        <v>163</v>
      </c>
      <c r="E49" s="2"/>
      <c r="F49" s="2"/>
      <c r="G49" s="17" t="s">
        <v>164</v>
      </c>
      <c r="H49" t="s">
        <v>65</v>
      </c>
      <c r="L49" s="28">
        <v>85</v>
      </c>
      <c r="M49" s="28">
        <v>86</v>
      </c>
      <c r="N49" s="28">
        <v>86</v>
      </c>
      <c r="O49" s="28">
        <v>88</v>
      </c>
      <c r="P49" s="28">
        <v>89</v>
      </c>
      <c r="Q49" s="34">
        <f t="shared" si="2"/>
        <v>86.66666666666667</v>
      </c>
      <c r="R49" s="51" t="s">
        <v>333</v>
      </c>
    </row>
    <row r="50" spans="1:18" ht="12.75">
      <c r="A50" s="15">
        <v>316</v>
      </c>
      <c r="B50" t="s">
        <v>185</v>
      </c>
      <c r="C50" t="s">
        <v>135</v>
      </c>
      <c r="D50" s="2" t="s">
        <v>186</v>
      </c>
      <c r="E50" s="2"/>
      <c r="F50" s="2"/>
      <c r="G50" s="4" t="s">
        <v>187</v>
      </c>
      <c r="H50" t="s">
        <v>113</v>
      </c>
      <c r="L50" s="28">
        <v>83</v>
      </c>
      <c r="M50" s="28">
        <v>84</v>
      </c>
      <c r="N50" s="28">
        <v>86</v>
      </c>
      <c r="O50" s="28">
        <v>89</v>
      </c>
      <c r="P50" s="28">
        <v>92</v>
      </c>
      <c r="Q50" s="34">
        <f t="shared" si="2"/>
        <v>86.33333333333333</v>
      </c>
      <c r="R50" s="25" t="s">
        <v>330</v>
      </c>
    </row>
    <row r="51" spans="1:18" ht="12.75">
      <c r="A51" s="15">
        <v>318</v>
      </c>
      <c r="B51" t="s">
        <v>191</v>
      </c>
      <c r="C51" t="s">
        <v>135</v>
      </c>
      <c r="D51" s="2" t="s">
        <v>192</v>
      </c>
      <c r="E51" s="2"/>
      <c r="F51" s="2"/>
      <c r="G51" s="11" t="s">
        <v>193</v>
      </c>
      <c r="H51" t="s">
        <v>17</v>
      </c>
      <c r="L51" s="28">
        <v>80</v>
      </c>
      <c r="M51" s="28">
        <v>85</v>
      </c>
      <c r="N51" s="28">
        <v>85</v>
      </c>
      <c r="O51" s="28">
        <v>86</v>
      </c>
      <c r="P51" s="28">
        <v>87</v>
      </c>
      <c r="Q51" s="34">
        <f t="shared" si="2"/>
        <v>85.33333333333333</v>
      </c>
      <c r="R51" s="25" t="s">
        <v>330</v>
      </c>
    </row>
    <row r="52" spans="1:19" ht="12.75">
      <c r="A52" s="15">
        <v>337</v>
      </c>
      <c r="B52" t="s">
        <v>252</v>
      </c>
      <c r="C52" t="s">
        <v>135</v>
      </c>
      <c r="D52" s="2" t="s">
        <v>253</v>
      </c>
      <c r="E52" s="2"/>
      <c r="F52" s="2"/>
      <c r="G52" s="2" t="s">
        <v>254</v>
      </c>
      <c r="H52" t="s">
        <v>69</v>
      </c>
      <c r="L52" s="28">
        <v>79</v>
      </c>
      <c r="M52" s="28">
        <v>83</v>
      </c>
      <c r="N52" s="28">
        <v>85</v>
      </c>
      <c r="O52" s="28">
        <v>87</v>
      </c>
      <c r="P52" s="28">
        <v>94</v>
      </c>
      <c r="Q52" s="34">
        <f t="shared" si="2"/>
        <v>85</v>
      </c>
      <c r="R52" s="25" t="s">
        <v>330</v>
      </c>
      <c r="S52" s="30">
        <f aca="true" t="shared" si="3" ref="S52:S58">SUM(L52:P52)</f>
        <v>428</v>
      </c>
    </row>
    <row r="53" spans="1:23" ht="12.75">
      <c r="A53" s="15">
        <v>335</v>
      </c>
      <c r="B53" t="s">
        <v>245</v>
      </c>
      <c r="C53" t="s">
        <v>135</v>
      </c>
      <c r="D53" s="2" t="s">
        <v>246</v>
      </c>
      <c r="E53" s="2"/>
      <c r="F53" s="2"/>
      <c r="G53" s="5" t="s">
        <v>247</v>
      </c>
      <c r="H53" t="s">
        <v>248</v>
      </c>
      <c r="L53" s="28">
        <v>83</v>
      </c>
      <c r="M53" s="28">
        <v>83</v>
      </c>
      <c r="N53" s="28">
        <v>86</v>
      </c>
      <c r="O53" s="28">
        <v>86</v>
      </c>
      <c r="P53" s="28">
        <v>88</v>
      </c>
      <c r="Q53" s="34">
        <f t="shared" si="2"/>
        <v>85</v>
      </c>
      <c r="R53" s="25" t="s">
        <v>330</v>
      </c>
      <c r="S53" s="30">
        <f t="shared" si="3"/>
        <v>426</v>
      </c>
      <c r="T53" s="3"/>
      <c r="U53" s="3"/>
      <c r="V53" s="3"/>
      <c r="W53" s="3"/>
    </row>
    <row r="54" spans="1:19" ht="12.75">
      <c r="A54" s="15">
        <v>327</v>
      </c>
      <c r="B54" t="s">
        <v>217</v>
      </c>
      <c r="C54" t="s">
        <v>135</v>
      </c>
      <c r="D54" s="2" t="s">
        <v>218</v>
      </c>
      <c r="E54" s="2"/>
      <c r="F54" s="2"/>
      <c r="G54" s="4" t="s">
        <v>219</v>
      </c>
      <c r="H54" t="s">
        <v>220</v>
      </c>
      <c r="L54" s="28">
        <v>83</v>
      </c>
      <c r="M54" s="28">
        <v>84</v>
      </c>
      <c r="N54" s="28">
        <v>85</v>
      </c>
      <c r="O54" s="28">
        <v>86</v>
      </c>
      <c r="P54" s="28">
        <v>88</v>
      </c>
      <c r="Q54" s="34">
        <f t="shared" si="2"/>
        <v>85</v>
      </c>
      <c r="R54" s="25" t="s">
        <v>330</v>
      </c>
      <c r="S54" s="30">
        <f t="shared" si="3"/>
        <v>426</v>
      </c>
    </row>
    <row r="55" spans="1:23" ht="12.75">
      <c r="A55" s="15">
        <v>334</v>
      </c>
      <c r="B55" t="s">
        <v>241</v>
      </c>
      <c r="C55" t="s">
        <v>135</v>
      </c>
      <c r="D55" s="2" t="s">
        <v>242</v>
      </c>
      <c r="E55" s="2"/>
      <c r="F55" s="2"/>
      <c r="G55" s="8" t="s">
        <v>243</v>
      </c>
      <c r="H55" t="s">
        <v>244</v>
      </c>
      <c r="L55" s="28">
        <v>82</v>
      </c>
      <c r="M55" s="28">
        <v>82</v>
      </c>
      <c r="N55" s="28">
        <v>86</v>
      </c>
      <c r="O55" s="28">
        <v>87</v>
      </c>
      <c r="P55" s="28">
        <v>87</v>
      </c>
      <c r="Q55" s="34">
        <f t="shared" si="2"/>
        <v>85</v>
      </c>
      <c r="R55" s="25" t="s">
        <v>330</v>
      </c>
      <c r="S55" s="30">
        <f t="shared" si="3"/>
        <v>424</v>
      </c>
      <c r="T55" s="3"/>
      <c r="U55" s="3"/>
      <c r="V55" s="3"/>
      <c r="W55" s="3"/>
    </row>
    <row r="56" spans="1:19" ht="12.75">
      <c r="A56" s="16">
        <v>328</v>
      </c>
      <c r="B56" t="s">
        <v>221</v>
      </c>
      <c r="C56" t="s">
        <v>135</v>
      </c>
      <c r="D56" s="2" t="s">
        <v>222</v>
      </c>
      <c r="E56" s="2"/>
      <c r="F56" s="2"/>
      <c r="G56" s="9" t="s">
        <v>223</v>
      </c>
      <c r="H56" t="s">
        <v>197</v>
      </c>
      <c r="L56" s="28">
        <v>83</v>
      </c>
      <c r="M56" s="28">
        <v>84</v>
      </c>
      <c r="N56" s="28">
        <v>85</v>
      </c>
      <c r="O56" s="28">
        <v>86</v>
      </c>
      <c r="P56" s="28">
        <v>86</v>
      </c>
      <c r="Q56" s="34">
        <f t="shared" si="2"/>
        <v>85</v>
      </c>
      <c r="R56" s="25" t="s">
        <v>330</v>
      </c>
      <c r="S56" s="30">
        <f t="shared" si="3"/>
        <v>424</v>
      </c>
    </row>
    <row r="57" spans="1:19" ht="12.75">
      <c r="A57" s="15">
        <v>312</v>
      </c>
      <c r="B57" t="s">
        <v>175</v>
      </c>
      <c r="C57" t="s">
        <v>135</v>
      </c>
      <c r="D57" s="2" t="s">
        <v>176</v>
      </c>
      <c r="E57" s="2"/>
      <c r="F57" s="2"/>
      <c r="G57" s="9">
        <v>302007</v>
      </c>
      <c r="H57" t="s">
        <v>58</v>
      </c>
      <c r="L57" s="28">
        <v>81</v>
      </c>
      <c r="M57" s="28">
        <v>83</v>
      </c>
      <c r="N57" s="28">
        <v>86</v>
      </c>
      <c r="O57" s="28">
        <v>86</v>
      </c>
      <c r="P57" s="28">
        <v>87</v>
      </c>
      <c r="Q57" s="34">
        <f t="shared" si="2"/>
        <v>85</v>
      </c>
      <c r="R57" s="25" t="s">
        <v>330</v>
      </c>
      <c r="S57" s="30">
        <f t="shared" si="3"/>
        <v>423</v>
      </c>
    </row>
    <row r="58" spans="1:19" ht="12.75">
      <c r="A58" s="15">
        <v>320</v>
      </c>
      <c r="B58" t="s">
        <v>198</v>
      </c>
      <c r="C58" t="s">
        <v>135</v>
      </c>
      <c r="D58" s="2" t="s">
        <v>199</v>
      </c>
      <c r="E58" s="2"/>
      <c r="F58" s="2"/>
      <c r="G58" s="4" t="s">
        <v>200</v>
      </c>
      <c r="H58" t="s">
        <v>334</v>
      </c>
      <c r="L58" s="28">
        <v>72</v>
      </c>
      <c r="M58" s="28">
        <v>84</v>
      </c>
      <c r="N58" s="28">
        <v>85</v>
      </c>
      <c r="O58" s="28">
        <v>86</v>
      </c>
      <c r="P58" s="28">
        <v>91</v>
      </c>
      <c r="Q58" s="34">
        <f t="shared" si="2"/>
        <v>85</v>
      </c>
      <c r="R58" s="25" t="s">
        <v>330</v>
      </c>
      <c r="S58" s="30">
        <f t="shared" si="3"/>
        <v>418</v>
      </c>
    </row>
    <row r="59" spans="1:19" ht="12.75">
      <c r="A59" s="16">
        <v>326</v>
      </c>
      <c r="B59" t="s">
        <v>214</v>
      </c>
      <c r="C59" t="s">
        <v>135</v>
      </c>
      <c r="D59" s="2" t="s">
        <v>215</v>
      </c>
      <c r="E59" s="2"/>
      <c r="F59" s="2"/>
      <c r="G59" s="8" t="s">
        <v>216</v>
      </c>
      <c r="H59" t="s">
        <v>45</v>
      </c>
      <c r="L59" s="28">
        <v>81</v>
      </c>
      <c r="M59" s="28">
        <v>83</v>
      </c>
      <c r="N59" s="28">
        <v>83</v>
      </c>
      <c r="O59" s="28">
        <v>84</v>
      </c>
      <c r="P59" s="28">
        <v>86</v>
      </c>
      <c r="Q59" s="37">
        <f t="shared" si="2"/>
        <v>83.33333333333333</v>
      </c>
      <c r="R59"/>
      <c r="S59" s="30">
        <v>417</v>
      </c>
    </row>
    <row r="60" spans="1:19" ht="12.75">
      <c r="A60" s="15">
        <v>302</v>
      </c>
      <c r="B60" t="s">
        <v>138</v>
      </c>
      <c r="C60" t="s">
        <v>135</v>
      </c>
      <c r="D60" s="2" t="s">
        <v>139</v>
      </c>
      <c r="E60" s="2"/>
      <c r="F60" s="2"/>
      <c r="G60" s="69" t="s">
        <v>140</v>
      </c>
      <c r="H60" t="s">
        <v>21</v>
      </c>
      <c r="L60" s="28">
        <v>80</v>
      </c>
      <c r="M60" s="28">
        <v>83</v>
      </c>
      <c r="N60" s="28">
        <v>83</v>
      </c>
      <c r="O60" s="28">
        <v>84</v>
      </c>
      <c r="P60" s="28">
        <v>85</v>
      </c>
      <c r="Q60" s="37">
        <f t="shared" si="2"/>
        <v>83.33333333333333</v>
      </c>
      <c r="R60"/>
      <c r="S60" s="30">
        <v>415</v>
      </c>
    </row>
    <row r="61" spans="1:17" ht="12.75">
      <c r="A61" s="15">
        <v>321</v>
      </c>
      <c r="B61" t="s">
        <v>202</v>
      </c>
      <c r="C61" t="s">
        <v>135</v>
      </c>
      <c r="D61" s="67" t="s">
        <v>354</v>
      </c>
      <c r="E61" s="2"/>
      <c r="F61" s="2"/>
      <c r="G61" s="4" t="s">
        <v>203</v>
      </c>
      <c r="H61" t="s">
        <v>161</v>
      </c>
      <c r="L61" s="28">
        <v>76</v>
      </c>
      <c r="M61" s="28">
        <v>82</v>
      </c>
      <c r="N61" s="28">
        <v>83</v>
      </c>
      <c r="O61" s="28">
        <v>84</v>
      </c>
      <c r="P61" s="28">
        <v>84</v>
      </c>
      <c r="Q61" s="37">
        <f t="shared" si="2"/>
        <v>83</v>
      </c>
    </row>
    <row r="62" spans="1:17" ht="12.75">
      <c r="A62" s="15">
        <v>307</v>
      </c>
      <c r="B62" t="s">
        <v>159</v>
      </c>
      <c r="C62" t="s">
        <v>135</v>
      </c>
      <c r="D62" s="67" t="s">
        <v>355</v>
      </c>
      <c r="E62" s="2"/>
      <c r="F62" s="2"/>
      <c r="G62" s="4" t="s">
        <v>160</v>
      </c>
      <c r="H62" t="s">
        <v>161</v>
      </c>
      <c r="L62" s="28">
        <v>80</v>
      </c>
      <c r="M62" s="28">
        <v>80</v>
      </c>
      <c r="N62" s="28">
        <v>84</v>
      </c>
      <c r="O62" s="28">
        <v>84</v>
      </c>
      <c r="P62" s="28">
        <v>86</v>
      </c>
      <c r="Q62" s="37">
        <f t="shared" si="2"/>
        <v>82.66666666666667</v>
      </c>
    </row>
    <row r="63" spans="1:19" ht="12.75">
      <c r="A63" s="16">
        <v>306</v>
      </c>
      <c r="B63" t="s">
        <v>155</v>
      </c>
      <c r="C63" t="s">
        <v>135</v>
      </c>
      <c r="D63" s="2" t="s">
        <v>156</v>
      </c>
      <c r="E63" s="2"/>
      <c r="F63" s="2"/>
      <c r="G63" s="8" t="s">
        <v>157</v>
      </c>
      <c r="H63" t="s">
        <v>158</v>
      </c>
      <c r="L63" s="28">
        <v>79</v>
      </c>
      <c r="M63" s="28">
        <v>81</v>
      </c>
      <c r="N63" s="28">
        <v>81</v>
      </c>
      <c r="O63" s="28">
        <v>82</v>
      </c>
      <c r="P63" s="28">
        <v>86</v>
      </c>
      <c r="Q63" s="37">
        <f t="shared" si="2"/>
        <v>81.33333333333333</v>
      </c>
      <c r="R63"/>
      <c r="S63" s="30">
        <v>409</v>
      </c>
    </row>
    <row r="64" spans="1:19" ht="12.75">
      <c r="A64" s="16">
        <v>304</v>
      </c>
      <c r="B64" t="s">
        <v>144</v>
      </c>
      <c r="C64" t="s">
        <v>135</v>
      </c>
      <c r="D64" s="2" t="s">
        <v>145</v>
      </c>
      <c r="E64" s="2"/>
      <c r="F64" s="2"/>
      <c r="G64" s="79" t="s">
        <v>146</v>
      </c>
      <c r="H64" t="s">
        <v>147</v>
      </c>
      <c r="L64" s="28">
        <v>77</v>
      </c>
      <c r="M64" s="28">
        <v>79</v>
      </c>
      <c r="N64" s="28">
        <v>82</v>
      </c>
      <c r="O64" s="28">
        <v>83</v>
      </c>
      <c r="P64" s="28">
        <v>85</v>
      </c>
      <c r="Q64" s="37">
        <f t="shared" si="2"/>
        <v>81.33333333333333</v>
      </c>
      <c r="R64"/>
      <c r="S64" s="30">
        <v>406</v>
      </c>
    </row>
    <row r="65" spans="1:19" ht="12.75">
      <c r="A65" s="15">
        <v>301</v>
      </c>
      <c r="B65" t="s">
        <v>134</v>
      </c>
      <c r="C65" t="s">
        <v>135</v>
      </c>
      <c r="D65" s="2" t="s">
        <v>136</v>
      </c>
      <c r="E65" s="2"/>
      <c r="F65" s="2"/>
      <c r="G65" s="69" t="s">
        <v>137</v>
      </c>
      <c r="H65" t="s">
        <v>21</v>
      </c>
      <c r="L65" s="28">
        <v>79</v>
      </c>
      <c r="M65" s="28">
        <v>80</v>
      </c>
      <c r="N65" s="28">
        <v>81</v>
      </c>
      <c r="O65" s="28">
        <v>82</v>
      </c>
      <c r="P65" s="28">
        <v>84</v>
      </c>
      <c r="Q65" s="37">
        <f t="shared" si="2"/>
        <v>81</v>
      </c>
      <c r="R65"/>
      <c r="S65" s="30">
        <v>406</v>
      </c>
    </row>
    <row r="66" spans="1:19" ht="12.75">
      <c r="A66" s="15">
        <v>305</v>
      </c>
      <c r="B66" t="s">
        <v>148</v>
      </c>
      <c r="C66" t="s">
        <v>135</v>
      </c>
      <c r="D66" s="2" t="s">
        <v>149</v>
      </c>
      <c r="E66" s="2"/>
      <c r="F66" s="2"/>
      <c r="G66" s="79" t="s">
        <v>150</v>
      </c>
      <c r="H66" t="s">
        <v>151</v>
      </c>
      <c r="L66" s="28">
        <v>77</v>
      </c>
      <c r="M66" s="28">
        <v>80</v>
      </c>
      <c r="N66" s="28">
        <v>81</v>
      </c>
      <c r="O66" s="28">
        <v>82</v>
      </c>
      <c r="P66" s="28">
        <v>83</v>
      </c>
      <c r="Q66" s="37">
        <f t="shared" si="2"/>
        <v>81</v>
      </c>
      <c r="R66"/>
      <c r="S66" s="30">
        <v>403</v>
      </c>
    </row>
    <row r="67" spans="1:19" ht="12.75">
      <c r="A67" s="15">
        <v>303</v>
      </c>
      <c r="B67" t="s">
        <v>141</v>
      </c>
      <c r="C67" t="s">
        <v>135</v>
      </c>
      <c r="D67" s="2" t="s">
        <v>142</v>
      </c>
      <c r="E67" s="2"/>
      <c r="F67" s="2"/>
      <c r="G67" s="78" t="s">
        <v>143</v>
      </c>
      <c r="H67" t="s">
        <v>98</v>
      </c>
      <c r="L67" s="28">
        <v>77</v>
      </c>
      <c r="M67" s="28">
        <v>79</v>
      </c>
      <c r="N67" s="28">
        <v>80</v>
      </c>
      <c r="O67" s="28">
        <v>83</v>
      </c>
      <c r="P67" s="28">
        <v>88</v>
      </c>
      <c r="Q67" s="37">
        <f t="shared" si="2"/>
        <v>80.66666666666667</v>
      </c>
      <c r="R67"/>
      <c r="S67" s="30">
        <v>407</v>
      </c>
    </row>
    <row r="68" spans="1:19" ht="12.75">
      <c r="A68" s="15">
        <v>311</v>
      </c>
      <c r="B68" t="s">
        <v>171</v>
      </c>
      <c r="C68" t="s">
        <v>135</v>
      </c>
      <c r="D68" s="2" t="s">
        <v>172</v>
      </c>
      <c r="E68" s="2"/>
      <c r="F68" s="2"/>
      <c r="G68" s="5" t="s">
        <v>173</v>
      </c>
      <c r="H68" t="s">
        <v>174</v>
      </c>
      <c r="L68" s="28">
        <v>76</v>
      </c>
      <c r="M68" s="28">
        <v>78</v>
      </c>
      <c r="N68" s="28">
        <v>81</v>
      </c>
      <c r="O68" s="28">
        <v>83</v>
      </c>
      <c r="P68" s="28">
        <v>84</v>
      </c>
      <c r="Q68" s="37">
        <f t="shared" si="2"/>
        <v>80.66666666666667</v>
      </c>
      <c r="R68"/>
      <c r="S68" s="30">
        <v>402</v>
      </c>
    </row>
    <row r="69" spans="1:19" ht="12.75">
      <c r="A69" s="15">
        <v>313</v>
      </c>
      <c r="B69" t="s">
        <v>177</v>
      </c>
      <c r="C69" t="s">
        <v>135</v>
      </c>
      <c r="D69" s="67" t="s">
        <v>360</v>
      </c>
      <c r="E69" s="2"/>
      <c r="F69" s="2"/>
      <c r="G69" s="5" t="s">
        <v>178</v>
      </c>
      <c r="H69" t="s">
        <v>179</v>
      </c>
      <c r="L69" s="28">
        <v>75</v>
      </c>
      <c r="M69" s="28">
        <v>80</v>
      </c>
      <c r="N69" s="28">
        <v>81</v>
      </c>
      <c r="O69" s="28">
        <v>81</v>
      </c>
      <c r="P69" s="28">
        <v>84</v>
      </c>
      <c r="Q69" s="37">
        <f t="shared" si="2"/>
        <v>80.66666666666667</v>
      </c>
      <c r="R69"/>
      <c r="S69" s="30">
        <v>401</v>
      </c>
    </row>
    <row r="70" spans="1:19" ht="12.75">
      <c r="A70" s="15">
        <v>300</v>
      </c>
      <c r="B70" t="s">
        <v>152</v>
      </c>
      <c r="C70" t="s">
        <v>135</v>
      </c>
      <c r="D70" s="2" t="s">
        <v>153</v>
      </c>
      <c r="E70" s="2"/>
      <c r="F70" s="2"/>
      <c r="G70" s="69" t="s">
        <v>154</v>
      </c>
      <c r="H70" t="s">
        <v>88</v>
      </c>
      <c r="L70" s="28">
        <v>77</v>
      </c>
      <c r="M70" s="28">
        <v>79</v>
      </c>
      <c r="N70" s="28">
        <v>80</v>
      </c>
      <c r="O70" s="28">
        <v>81</v>
      </c>
      <c r="P70" s="28">
        <v>81</v>
      </c>
      <c r="Q70" s="37">
        <f t="shared" si="2"/>
        <v>80</v>
      </c>
      <c r="R70"/>
      <c r="S70" s="30">
        <v>398</v>
      </c>
    </row>
    <row r="71" spans="1:19" ht="12.75">
      <c r="A71" s="15">
        <v>332</v>
      </c>
      <c r="B71" t="s">
        <v>235</v>
      </c>
      <c r="C71" t="s">
        <v>135</v>
      </c>
      <c r="D71" s="2" t="s">
        <v>236</v>
      </c>
      <c r="E71" s="2"/>
      <c r="F71" s="2"/>
      <c r="G71" s="17" t="s">
        <v>237</v>
      </c>
      <c r="H71" t="s">
        <v>238</v>
      </c>
      <c r="L71" s="28">
        <v>74</v>
      </c>
      <c r="M71" s="28">
        <v>76</v>
      </c>
      <c r="N71" s="28">
        <v>81</v>
      </c>
      <c r="O71" s="28">
        <v>83</v>
      </c>
      <c r="P71" s="28">
        <v>83</v>
      </c>
      <c r="Q71" s="37">
        <f t="shared" si="2"/>
        <v>80</v>
      </c>
      <c r="R71"/>
      <c r="S71" s="30">
        <v>397</v>
      </c>
    </row>
    <row r="72" spans="1:19" ht="12.75">
      <c r="A72" s="15">
        <v>314</v>
      </c>
      <c r="B72" t="s">
        <v>180</v>
      </c>
      <c r="C72" t="s">
        <v>135</v>
      </c>
      <c r="D72" s="2" t="s">
        <v>181</v>
      </c>
      <c r="E72" s="2"/>
      <c r="F72" s="2"/>
      <c r="G72" s="11">
        <v>44</v>
      </c>
      <c r="H72" t="s">
        <v>125</v>
      </c>
      <c r="L72" s="28">
        <v>76</v>
      </c>
      <c r="M72" s="28">
        <v>78</v>
      </c>
      <c r="N72" s="28">
        <v>80</v>
      </c>
      <c r="O72" s="28">
        <v>81</v>
      </c>
      <c r="P72" s="28">
        <v>86</v>
      </c>
      <c r="Q72" s="29">
        <f t="shared" si="2"/>
        <v>79.66666666666667</v>
      </c>
      <c r="R72"/>
      <c r="S72" s="30">
        <v>401</v>
      </c>
    </row>
    <row r="73" spans="1:19" ht="12.75">
      <c r="A73" s="15">
        <v>310</v>
      </c>
      <c r="B73" t="s">
        <v>167</v>
      </c>
      <c r="C73" t="s">
        <v>135</v>
      </c>
      <c r="D73" s="2" t="s">
        <v>168</v>
      </c>
      <c r="E73" s="2"/>
      <c r="F73" s="2"/>
      <c r="G73" s="5" t="s">
        <v>169</v>
      </c>
      <c r="H73" t="s">
        <v>170</v>
      </c>
      <c r="L73" s="28">
        <v>77</v>
      </c>
      <c r="M73" s="28">
        <v>79</v>
      </c>
      <c r="N73" s="28">
        <v>80</v>
      </c>
      <c r="O73" s="28">
        <v>80</v>
      </c>
      <c r="P73" s="28">
        <v>82</v>
      </c>
      <c r="Q73" s="39">
        <f t="shared" si="2"/>
        <v>79.66666666666667</v>
      </c>
      <c r="R73"/>
      <c r="S73" s="30">
        <v>398</v>
      </c>
    </row>
    <row r="74" spans="1:17" ht="12.75">
      <c r="A74" s="15">
        <v>309</v>
      </c>
      <c r="B74" t="s">
        <v>165</v>
      </c>
      <c r="C74" t="s">
        <v>135</v>
      </c>
      <c r="D74" s="67" t="s">
        <v>356</v>
      </c>
      <c r="E74" s="2"/>
      <c r="F74" s="2"/>
      <c r="G74" s="12" t="s">
        <v>166</v>
      </c>
      <c r="H74" t="s">
        <v>161</v>
      </c>
      <c r="L74" s="28">
        <v>73</v>
      </c>
      <c r="M74" s="28">
        <v>79</v>
      </c>
      <c r="N74" s="28">
        <v>79</v>
      </c>
      <c r="O74" s="28">
        <v>80</v>
      </c>
      <c r="P74" s="28">
        <v>81</v>
      </c>
      <c r="Q74" s="39">
        <f t="shared" si="2"/>
        <v>79.33333333333333</v>
      </c>
    </row>
    <row r="75" spans="1:17" ht="12.75">
      <c r="A75" s="15">
        <v>325</v>
      </c>
      <c r="B75" t="s">
        <v>212</v>
      </c>
      <c r="C75" t="s">
        <v>135</v>
      </c>
      <c r="D75" s="67" t="s">
        <v>357</v>
      </c>
      <c r="E75" s="2"/>
      <c r="F75" s="2"/>
      <c r="G75" s="12" t="s">
        <v>213</v>
      </c>
      <c r="H75" t="s">
        <v>161</v>
      </c>
      <c r="L75" s="28">
        <v>74</v>
      </c>
      <c r="M75" s="28">
        <v>76</v>
      </c>
      <c r="N75" s="28">
        <v>80</v>
      </c>
      <c r="O75" s="28">
        <v>81</v>
      </c>
      <c r="P75" s="28">
        <v>83</v>
      </c>
      <c r="Q75" s="39">
        <f t="shared" si="2"/>
        <v>79</v>
      </c>
    </row>
    <row r="76" spans="1:23" s="3" customFormat="1" ht="12.75">
      <c r="A76" s="15">
        <v>322</v>
      </c>
      <c r="B76" t="s">
        <v>204</v>
      </c>
      <c r="C76" t="s">
        <v>135</v>
      </c>
      <c r="D76" s="67" t="s">
        <v>358</v>
      </c>
      <c r="E76" s="2"/>
      <c r="F76" s="2"/>
      <c r="G76" s="4" t="s">
        <v>205</v>
      </c>
      <c r="H76" t="s">
        <v>161</v>
      </c>
      <c r="I76"/>
      <c r="J76"/>
      <c r="K76"/>
      <c r="L76" s="28">
        <v>76</v>
      </c>
      <c r="M76" s="28">
        <v>76</v>
      </c>
      <c r="N76" s="28">
        <v>78</v>
      </c>
      <c r="O76" s="28">
        <v>81</v>
      </c>
      <c r="P76" s="28">
        <v>82</v>
      </c>
      <c r="Q76" s="29">
        <f t="shared" si="2"/>
        <v>78.33333333333333</v>
      </c>
      <c r="R76" s="25"/>
      <c r="S76" s="30"/>
      <c r="T76"/>
      <c r="U76"/>
      <c r="V76"/>
      <c r="W76"/>
    </row>
    <row r="77" spans="1:23" s="3" customFormat="1" ht="12.75">
      <c r="A77" s="15">
        <v>315</v>
      </c>
      <c r="B77" t="s">
        <v>182</v>
      </c>
      <c r="C77" t="s">
        <v>135</v>
      </c>
      <c r="D77" s="2" t="s">
        <v>183</v>
      </c>
      <c r="E77" s="2"/>
      <c r="F77" s="2"/>
      <c r="G77" s="11" t="s">
        <v>184</v>
      </c>
      <c r="H77" t="s">
        <v>73</v>
      </c>
      <c r="I77"/>
      <c r="J77"/>
      <c r="K77"/>
      <c r="L77" s="28">
        <v>74</v>
      </c>
      <c r="M77" s="28">
        <v>77</v>
      </c>
      <c r="N77" s="28">
        <v>78</v>
      </c>
      <c r="O77" s="28">
        <v>79</v>
      </c>
      <c r="P77" s="28">
        <v>81</v>
      </c>
      <c r="Q77" s="39">
        <f t="shared" si="2"/>
        <v>78</v>
      </c>
      <c r="R77"/>
      <c r="S77" s="30">
        <v>389</v>
      </c>
      <c r="T77"/>
      <c r="U77"/>
      <c r="V77"/>
      <c r="W77"/>
    </row>
    <row r="78" spans="1:23" s="3" customFormat="1" ht="12.75">
      <c r="A78" s="15">
        <v>324</v>
      </c>
      <c r="B78" t="s">
        <v>209</v>
      </c>
      <c r="C78" t="s">
        <v>135</v>
      </c>
      <c r="D78" s="2" t="s">
        <v>210</v>
      </c>
      <c r="E78" s="2"/>
      <c r="F78" s="2"/>
      <c r="G78" s="12" t="s">
        <v>211</v>
      </c>
      <c r="H78" t="s">
        <v>151</v>
      </c>
      <c r="I78"/>
      <c r="J78"/>
      <c r="K78"/>
      <c r="L78" s="28">
        <v>70</v>
      </c>
      <c r="M78" s="28">
        <v>74</v>
      </c>
      <c r="N78" s="28">
        <v>80</v>
      </c>
      <c r="O78" s="28">
        <v>80</v>
      </c>
      <c r="P78" s="28">
        <v>80</v>
      </c>
      <c r="Q78" s="29">
        <f t="shared" si="2"/>
        <v>78</v>
      </c>
      <c r="R78"/>
      <c r="S78" s="30">
        <v>384</v>
      </c>
      <c r="T78"/>
      <c r="U78"/>
      <c r="V78"/>
      <c r="W78"/>
    </row>
    <row r="79" spans="1:17" ht="12.75">
      <c r="A79" s="15">
        <v>323</v>
      </c>
      <c r="B79" t="s">
        <v>206</v>
      </c>
      <c r="C79" t="s">
        <v>135</v>
      </c>
      <c r="D79" s="2" t="s">
        <v>207</v>
      </c>
      <c r="E79" s="2"/>
      <c r="F79" s="2"/>
      <c r="G79" s="5" t="s">
        <v>208</v>
      </c>
      <c r="H79" t="s">
        <v>174</v>
      </c>
      <c r="L79" s="28">
        <v>74</v>
      </c>
      <c r="M79" s="28">
        <v>76</v>
      </c>
      <c r="N79" s="28">
        <v>77</v>
      </c>
      <c r="O79" s="28">
        <v>79</v>
      </c>
      <c r="P79" s="28">
        <v>80</v>
      </c>
      <c r="Q79" s="29">
        <f t="shared" si="2"/>
        <v>77.33333333333333</v>
      </c>
    </row>
    <row r="80" spans="1:23" ht="12.75">
      <c r="A80" s="15">
        <v>333</v>
      </c>
      <c r="B80" t="s">
        <v>239</v>
      </c>
      <c r="C80" t="s">
        <v>135</v>
      </c>
      <c r="D80" s="67" t="s">
        <v>359</v>
      </c>
      <c r="E80" s="2"/>
      <c r="F80" s="2"/>
      <c r="G80" s="12" t="s">
        <v>240</v>
      </c>
      <c r="H80" t="s">
        <v>161</v>
      </c>
      <c r="L80" s="28">
        <v>67</v>
      </c>
      <c r="M80" s="28">
        <v>69</v>
      </c>
      <c r="N80" s="28">
        <v>79</v>
      </c>
      <c r="O80" s="28">
        <v>81</v>
      </c>
      <c r="P80" s="28">
        <v>90</v>
      </c>
      <c r="Q80" s="39">
        <f t="shared" si="2"/>
        <v>76.33333333333333</v>
      </c>
      <c r="T80" s="3"/>
      <c r="U80" s="3"/>
      <c r="V80" s="3"/>
      <c r="W80" s="3"/>
    </row>
    <row r="81" spans="1:17" ht="12.75">
      <c r="A81" s="15">
        <v>317</v>
      </c>
      <c r="B81" t="s">
        <v>188</v>
      </c>
      <c r="C81" t="s">
        <v>135</v>
      </c>
      <c r="D81" s="2" t="s">
        <v>189</v>
      </c>
      <c r="E81" s="2"/>
      <c r="F81" s="2"/>
      <c r="G81" s="8" t="s">
        <v>190</v>
      </c>
      <c r="H81" t="s">
        <v>151</v>
      </c>
      <c r="L81" s="28">
        <v>65</v>
      </c>
      <c r="M81" s="28">
        <v>75</v>
      </c>
      <c r="N81" s="28">
        <v>76</v>
      </c>
      <c r="O81" s="28">
        <v>77</v>
      </c>
      <c r="P81" s="28">
        <v>81</v>
      </c>
      <c r="Q81" s="39">
        <f t="shared" si="2"/>
        <v>76</v>
      </c>
    </row>
    <row r="82" spans="1:17" ht="12.75">
      <c r="A82" s="16">
        <v>319</v>
      </c>
      <c r="B82" t="s">
        <v>194</v>
      </c>
      <c r="C82" t="s">
        <v>135</v>
      </c>
      <c r="D82" s="2" t="s">
        <v>195</v>
      </c>
      <c r="E82" s="2"/>
      <c r="F82" s="2"/>
      <c r="G82" s="8" t="s">
        <v>196</v>
      </c>
      <c r="H82" t="s">
        <v>197</v>
      </c>
      <c r="L82" s="28">
        <v>72</v>
      </c>
      <c r="M82" s="28">
        <v>73</v>
      </c>
      <c r="N82" s="28">
        <v>75</v>
      </c>
      <c r="O82" s="28">
        <v>77</v>
      </c>
      <c r="P82" s="28">
        <v>79</v>
      </c>
      <c r="Q82" s="39">
        <f t="shared" si="2"/>
        <v>75</v>
      </c>
    </row>
    <row r="83" spans="1:19" s="42" customFormat="1" ht="12.75">
      <c r="A83" s="52">
        <v>399</v>
      </c>
      <c r="B83" s="42" t="s">
        <v>258</v>
      </c>
      <c r="C83" s="42" t="s">
        <v>135</v>
      </c>
      <c r="D83" s="43" t="s">
        <v>259</v>
      </c>
      <c r="E83" s="43"/>
      <c r="F83" s="43"/>
      <c r="G83" s="47" t="s">
        <v>260</v>
      </c>
      <c r="H83" s="42" t="s">
        <v>161</v>
      </c>
      <c r="L83" s="45"/>
      <c r="M83" s="45"/>
      <c r="N83" s="45"/>
      <c r="O83" s="45"/>
      <c r="P83" s="45"/>
      <c r="Q83" s="46"/>
      <c r="R83" s="47" t="s">
        <v>324</v>
      </c>
      <c r="S83" s="48"/>
    </row>
    <row r="84" spans="1:18" ht="12.75">
      <c r="A84" s="18">
        <v>402</v>
      </c>
      <c r="B84" t="s">
        <v>264</v>
      </c>
      <c r="C84" t="s">
        <v>262</v>
      </c>
      <c r="D84" s="2" t="s">
        <v>265</v>
      </c>
      <c r="E84" s="2"/>
      <c r="F84" s="2"/>
      <c r="G84" s="8" t="s">
        <v>266</v>
      </c>
      <c r="H84" t="s">
        <v>267</v>
      </c>
      <c r="L84" s="28">
        <v>79</v>
      </c>
      <c r="M84" s="28">
        <v>81</v>
      </c>
      <c r="N84" s="28">
        <v>86</v>
      </c>
      <c r="O84" s="28">
        <v>86</v>
      </c>
      <c r="P84" s="28">
        <v>89</v>
      </c>
      <c r="Q84" s="33">
        <f aca="true" t="shared" si="4" ref="Q84:Q101">AVERAGE(M84:O84)</f>
        <v>84.33333333333333</v>
      </c>
      <c r="R84" s="53" t="s">
        <v>332</v>
      </c>
    </row>
    <row r="85" spans="1:23" ht="12.75">
      <c r="A85" s="18">
        <v>406</v>
      </c>
      <c r="B85" t="s">
        <v>279</v>
      </c>
      <c r="C85" t="s">
        <v>262</v>
      </c>
      <c r="D85" s="2" t="s">
        <v>280</v>
      </c>
      <c r="E85" s="2"/>
      <c r="F85" s="2"/>
      <c r="G85" s="54" t="s">
        <v>281</v>
      </c>
      <c r="H85" t="s">
        <v>282</v>
      </c>
      <c r="L85" s="28">
        <v>80</v>
      </c>
      <c r="M85" s="28">
        <v>83</v>
      </c>
      <c r="N85" s="28">
        <v>83</v>
      </c>
      <c r="O85" s="28">
        <v>83</v>
      </c>
      <c r="P85" s="28">
        <v>89</v>
      </c>
      <c r="Q85" s="37">
        <f t="shared" si="4"/>
        <v>83</v>
      </c>
      <c r="R85"/>
      <c r="S85" s="30">
        <v>418</v>
      </c>
      <c r="T85" s="3"/>
      <c r="U85" s="3"/>
      <c r="V85" s="3"/>
      <c r="W85" s="3"/>
    </row>
    <row r="86" spans="1:19" ht="12.75">
      <c r="A86" s="18">
        <v>401</v>
      </c>
      <c r="B86" t="s">
        <v>261</v>
      </c>
      <c r="C86" t="s">
        <v>262</v>
      </c>
      <c r="D86" s="2" t="s">
        <v>263</v>
      </c>
      <c r="E86" s="2"/>
      <c r="F86" s="2"/>
      <c r="G86" s="9">
        <v>1208</v>
      </c>
      <c r="H86" t="s">
        <v>98</v>
      </c>
      <c r="L86" s="28">
        <v>82</v>
      </c>
      <c r="M86" s="28">
        <v>83</v>
      </c>
      <c r="N86" s="28">
        <v>83</v>
      </c>
      <c r="O86" s="28">
        <v>83</v>
      </c>
      <c r="P86" s="28">
        <v>83</v>
      </c>
      <c r="Q86" s="37">
        <f t="shared" si="4"/>
        <v>83</v>
      </c>
      <c r="R86"/>
      <c r="S86" s="30">
        <v>414</v>
      </c>
    </row>
    <row r="87" spans="1:19" s="3" customFormat="1" ht="12.75">
      <c r="A87" s="18">
        <v>405</v>
      </c>
      <c r="B87" t="s">
        <v>275</v>
      </c>
      <c r="C87" t="s">
        <v>262</v>
      </c>
      <c r="D87" s="2" t="s">
        <v>276</v>
      </c>
      <c r="E87" s="2"/>
      <c r="F87" s="2"/>
      <c r="G87" s="5" t="s">
        <v>277</v>
      </c>
      <c r="H87" t="s">
        <v>278</v>
      </c>
      <c r="I87"/>
      <c r="J87"/>
      <c r="K87"/>
      <c r="L87" s="28">
        <v>74</v>
      </c>
      <c r="M87" s="28">
        <v>78</v>
      </c>
      <c r="N87" s="28">
        <v>81</v>
      </c>
      <c r="O87" s="28">
        <v>82</v>
      </c>
      <c r="P87" s="28">
        <v>82</v>
      </c>
      <c r="Q87" s="37">
        <f t="shared" si="4"/>
        <v>80.33333333333333</v>
      </c>
      <c r="R87"/>
      <c r="S87" s="30"/>
    </row>
    <row r="88" spans="1:23" s="3" customFormat="1" ht="12.75">
      <c r="A88" s="18">
        <v>403</v>
      </c>
      <c r="B88" t="s">
        <v>268</v>
      </c>
      <c r="C88" t="s">
        <v>262</v>
      </c>
      <c r="D88" s="2" t="s">
        <v>269</v>
      </c>
      <c r="E88" s="2"/>
      <c r="F88" s="2"/>
      <c r="G88" s="11">
        <v>14</v>
      </c>
      <c r="H88" t="s">
        <v>270</v>
      </c>
      <c r="I88"/>
      <c r="J88"/>
      <c r="K88"/>
      <c r="L88" s="28">
        <v>77</v>
      </c>
      <c r="M88" s="28">
        <v>77</v>
      </c>
      <c r="N88" s="28">
        <v>77</v>
      </c>
      <c r="O88" s="28">
        <v>80</v>
      </c>
      <c r="P88" s="28">
        <v>81</v>
      </c>
      <c r="Q88" s="39">
        <f t="shared" si="4"/>
        <v>78</v>
      </c>
      <c r="R88"/>
      <c r="S88" s="30">
        <v>392</v>
      </c>
      <c r="T88"/>
      <c r="U88"/>
      <c r="V88"/>
      <c r="W88"/>
    </row>
    <row r="89" spans="1:19" ht="12.75">
      <c r="A89" s="18">
        <v>404</v>
      </c>
      <c r="B89" t="s">
        <v>271</v>
      </c>
      <c r="C89" t="s">
        <v>262</v>
      </c>
      <c r="D89" s="2" t="s">
        <v>272</v>
      </c>
      <c r="E89" s="2"/>
      <c r="F89" s="2"/>
      <c r="G89" s="5" t="s">
        <v>273</v>
      </c>
      <c r="H89" t="s">
        <v>274</v>
      </c>
      <c r="L89" s="28">
        <v>72</v>
      </c>
      <c r="M89" s="28">
        <v>75</v>
      </c>
      <c r="N89" s="28">
        <v>79</v>
      </c>
      <c r="O89" s="28">
        <v>80</v>
      </c>
      <c r="P89" s="28">
        <v>81</v>
      </c>
      <c r="Q89" s="39">
        <f t="shared" si="4"/>
        <v>78</v>
      </c>
      <c r="R89"/>
      <c r="S89" s="30">
        <v>387</v>
      </c>
    </row>
    <row r="90" spans="1:18" ht="12.75">
      <c r="A90" s="20">
        <v>503</v>
      </c>
      <c r="B90" t="s">
        <v>291</v>
      </c>
      <c r="C90" t="s">
        <v>284</v>
      </c>
      <c r="D90" s="2" t="s">
        <v>292</v>
      </c>
      <c r="E90" s="2"/>
      <c r="F90" s="2"/>
      <c r="G90" s="4" t="s">
        <v>293</v>
      </c>
      <c r="H90" t="s">
        <v>69</v>
      </c>
      <c r="L90" s="28">
        <v>83</v>
      </c>
      <c r="M90" s="28">
        <v>84</v>
      </c>
      <c r="N90" s="28">
        <v>86</v>
      </c>
      <c r="O90" s="28">
        <v>88</v>
      </c>
      <c r="P90" s="28">
        <v>89</v>
      </c>
      <c r="Q90" s="33">
        <f t="shared" si="4"/>
        <v>86</v>
      </c>
      <c r="R90" s="55" t="s">
        <v>332</v>
      </c>
    </row>
    <row r="91" spans="1:18" ht="12.75">
      <c r="A91" s="19">
        <v>501</v>
      </c>
      <c r="B91" t="s">
        <v>283</v>
      </c>
      <c r="C91" t="s">
        <v>284</v>
      </c>
      <c r="D91" s="2" t="s">
        <v>285</v>
      </c>
      <c r="E91" s="2"/>
      <c r="F91" s="2"/>
      <c r="G91" s="8" t="s">
        <v>286</v>
      </c>
      <c r="H91" t="s">
        <v>287</v>
      </c>
      <c r="L91" s="28">
        <v>83</v>
      </c>
      <c r="M91" s="28">
        <v>84</v>
      </c>
      <c r="N91" s="28">
        <v>85</v>
      </c>
      <c r="O91" s="28">
        <v>88</v>
      </c>
      <c r="P91" s="28">
        <v>89</v>
      </c>
      <c r="Q91" s="34">
        <f t="shared" si="4"/>
        <v>85.66666666666667</v>
      </c>
      <c r="R91" s="25" t="s">
        <v>330</v>
      </c>
    </row>
    <row r="92" spans="1:18" ht="12.75">
      <c r="A92" s="19">
        <v>502</v>
      </c>
      <c r="B92" t="s">
        <v>288</v>
      </c>
      <c r="C92" t="s">
        <v>284</v>
      </c>
      <c r="D92" s="2" t="s">
        <v>289</v>
      </c>
      <c r="E92" s="2"/>
      <c r="F92" s="2"/>
      <c r="G92" s="8" t="s">
        <v>290</v>
      </c>
      <c r="H92" t="s">
        <v>287</v>
      </c>
      <c r="L92" s="28">
        <v>76</v>
      </c>
      <c r="M92" s="28">
        <v>82</v>
      </c>
      <c r="N92" s="28">
        <v>85</v>
      </c>
      <c r="O92" s="28">
        <v>88</v>
      </c>
      <c r="P92" s="28">
        <v>90</v>
      </c>
      <c r="Q92" s="34">
        <f t="shared" si="4"/>
        <v>85</v>
      </c>
      <c r="R92" s="25" t="s">
        <v>330</v>
      </c>
    </row>
    <row r="93" spans="1:17" ht="12.75">
      <c r="A93" s="19">
        <v>505</v>
      </c>
      <c r="B93" t="s">
        <v>298</v>
      </c>
      <c r="C93" t="s">
        <v>284</v>
      </c>
      <c r="D93" s="2" t="s">
        <v>299</v>
      </c>
      <c r="E93" s="2"/>
      <c r="F93" s="2"/>
      <c r="G93" s="8" t="s">
        <v>296</v>
      </c>
      <c r="H93" t="s">
        <v>297</v>
      </c>
      <c r="L93" s="28">
        <v>80</v>
      </c>
      <c r="M93" s="28">
        <v>82</v>
      </c>
      <c r="N93" s="28">
        <v>82</v>
      </c>
      <c r="O93" s="28">
        <v>88</v>
      </c>
      <c r="P93" s="28">
        <v>88</v>
      </c>
      <c r="Q93" s="37">
        <f t="shared" si="4"/>
        <v>84</v>
      </c>
    </row>
    <row r="94" spans="1:17" ht="12.75">
      <c r="A94" s="19">
        <v>506</v>
      </c>
      <c r="B94" t="s">
        <v>300</v>
      </c>
      <c r="C94" t="s">
        <v>284</v>
      </c>
      <c r="D94" s="2" t="s">
        <v>301</v>
      </c>
      <c r="E94" s="2"/>
      <c r="F94" s="2"/>
      <c r="G94" s="8" t="s">
        <v>296</v>
      </c>
      <c r="H94" t="s">
        <v>297</v>
      </c>
      <c r="L94" s="28">
        <v>77</v>
      </c>
      <c r="M94" s="28">
        <v>82</v>
      </c>
      <c r="N94" s="28">
        <v>82</v>
      </c>
      <c r="O94" s="28">
        <v>83</v>
      </c>
      <c r="P94" s="28">
        <v>85</v>
      </c>
      <c r="Q94" s="37">
        <f t="shared" si="4"/>
        <v>82.33333333333333</v>
      </c>
    </row>
    <row r="95" spans="1:17" ht="12.75">
      <c r="A95" s="19">
        <v>504</v>
      </c>
      <c r="B95" t="s">
        <v>294</v>
      </c>
      <c r="C95" t="s">
        <v>284</v>
      </c>
      <c r="D95" s="2" t="s">
        <v>295</v>
      </c>
      <c r="E95" s="2"/>
      <c r="F95" s="2"/>
      <c r="G95" s="8" t="s">
        <v>296</v>
      </c>
      <c r="H95" t="s">
        <v>297</v>
      </c>
      <c r="L95" s="28">
        <v>80</v>
      </c>
      <c r="M95" s="28">
        <v>80</v>
      </c>
      <c r="N95" s="28">
        <v>80</v>
      </c>
      <c r="O95" s="28">
        <v>80</v>
      </c>
      <c r="P95" s="28">
        <v>84</v>
      </c>
      <c r="Q95" s="37">
        <f t="shared" si="4"/>
        <v>80</v>
      </c>
    </row>
    <row r="96" spans="1:18" ht="12.75">
      <c r="A96" s="21">
        <v>605</v>
      </c>
      <c r="B96" t="s">
        <v>316</v>
      </c>
      <c r="C96" t="s">
        <v>303</v>
      </c>
      <c r="D96" s="2" t="s">
        <v>317</v>
      </c>
      <c r="E96" s="2"/>
      <c r="F96" s="2"/>
      <c r="G96" s="5" t="s">
        <v>318</v>
      </c>
      <c r="H96" t="s">
        <v>201</v>
      </c>
      <c r="L96" s="28">
        <v>81</v>
      </c>
      <c r="M96" s="28">
        <v>83</v>
      </c>
      <c r="N96" s="28">
        <v>87</v>
      </c>
      <c r="O96" s="28">
        <v>88</v>
      </c>
      <c r="P96" s="28">
        <v>90</v>
      </c>
      <c r="Q96" s="33">
        <f t="shared" si="4"/>
        <v>86</v>
      </c>
      <c r="R96" s="56" t="s">
        <v>332</v>
      </c>
    </row>
    <row r="97" spans="1:18" ht="12.75">
      <c r="A97" s="21">
        <v>606</v>
      </c>
      <c r="B97" t="s">
        <v>319</v>
      </c>
      <c r="C97" t="s">
        <v>303</v>
      </c>
      <c r="D97" s="2" t="s">
        <v>320</v>
      </c>
      <c r="E97" s="2"/>
      <c r="F97" s="2"/>
      <c r="G97" s="5" t="s">
        <v>321</v>
      </c>
      <c r="H97" t="s">
        <v>201</v>
      </c>
      <c r="L97" s="28">
        <v>84</v>
      </c>
      <c r="M97" s="28">
        <v>85</v>
      </c>
      <c r="N97" s="28">
        <v>85</v>
      </c>
      <c r="O97" s="28">
        <v>86</v>
      </c>
      <c r="P97" s="28">
        <v>87</v>
      </c>
      <c r="Q97" s="34">
        <f t="shared" si="4"/>
        <v>85.33333333333333</v>
      </c>
      <c r="R97" s="25" t="s">
        <v>330</v>
      </c>
    </row>
    <row r="98" spans="1:19" ht="12.75">
      <c r="A98" s="21">
        <v>603</v>
      </c>
      <c r="B98" t="s">
        <v>309</v>
      </c>
      <c r="C98" t="s">
        <v>303</v>
      </c>
      <c r="D98" s="2" t="s">
        <v>310</v>
      </c>
      <c r="E98" s="2"/>
      <c r="F98" s="2"/>
      <c r="G98" s="8" t="s">
        <v>311</v>
      </c>
      <c r="H98" t="s">
        <v>312</v>
      </c>
      <c r="L98" s="28">
        <v>84</v>
      </c>
      <c r="M98" s="28">
        <v>85</v>
      </c>
      <c r="N98" s="28">
        <v>85</v>
      </c>
      <c r="O98" s="28">
        <v>85</v>
      </c>
      <c r="P98" s="28">
        <v>86</v>
      </c>
      <c r="Q98" s="34">
        <f t="shared" si="4"/>
        <v>85</v>
      </c>
      <c r="R98" s="25" t="s">
        <v>330</v>
      </c>
      <c r="S98" s="30">
        <f>SUM(L98:P98)</f>
        <v>425</v>
      </c>
    </row>
    <row r="99" spans="1:19" ht="12.75">
      <c r="A99" s="21">
        <v>602</v>
      </c>
      <c r="B99" t="s">
        <v>306</v>
      </c>
      <c r="C99" t="s">
        <v>303</v>
      </c>
      <c r="D99" s="2" t="s">
        <v>307</v>
      </c>
      <c r="E99" s="2"/>
      <c r="F99" s="2"/>
      <c r="G99" s="5" t="s">
        <v>308</v>
      </c>
      <c r="H99" t="s">
        <v>334</v>
      </c>
      <c r="L99" s="28">
        <v>80</v>
      </c>
      <c r="M99" s="28">
        <v>85</v>
      </c>
      <c r="N99" s="28">
        <v>85</v>
      </c>
      <c r="O99" s="28">
        <v>85</v>
      </c>
      <c r="P99" s="28">
        <v>88</v>
      </c>
      <c r="Q99" s="34">
        <f t="shared" si="4"/>
        <v>85</v>
      </c>
      <c r="R99" s="25" t="s">
        <v>330</v>
      </c>
      <c r="S99" s="30">
        <f>SUM(L99:P99)</f>
        <v>423</v>
      </c>
    </row>
    <row r="100" spans="1:17" ht="12.75">
      <c r="A100" s="21">
        <v>604</v>
      </c>
      <c r="B100" t="s">
        <v>313</v>
      </c>
      <c r="C100" t="s">
        <v>303</v>
      </c>
      <c r="D100" s="2" t="s">
        <v>314</v>
      </c>
      <c r="E100" s="2"/>
      <c r="F100" s="2"/>
      <c r="G100" s="8" t="s">
        <v>315</v>
      </c>
      <c r="H100" t="s">
        <v>45</v>
      </c>
      <c r="L100" s="28">
        <v>79</v>
      </c>
      <c r="M100" s="28">
        <v>82</v>
      </c>
      <c r="N100" s="28">
        <v>84</v>
      </c>
      <c r="O100" s="28">
        <v>86</v>
      </c>
      <c r="P100" s="28">
        <v>88</v>
      </c>
      <c r="Q100" s="37">
        <f t="shared" si="4"/>
        <v>84</v>
      </c>
    </row>
    <row r="101" spans="1:17" ht="12.75">
      <c r="A101" s="21">
        <v>601</v>
      </c>
      <c r="B101" t="s">
        <v>302</v>
      </c>
      <c r="C101" t="s">
        <v>303</v>
      </c>
      <c r="D101" s="2" t="s">
        <v>304</v>
      </c>
      <c r="E101" s="2"/>
      <c r="F101" s="2"/>
      <c r="G101" s="11">
        <v>92</v>
      </c>
      <c r="H101" t="s">
        <v>305</v>
      </c>
      <c r="L101" s="28">
        <v>81</v>
      </c>
      <c r="M101" s="28">
        <v>81</v>
      </c>
      <c r="N101" s="28">
        <v>83</v>
      </c>
      <c r="O101" s="28">
        <v>86</v>
      </c>
      <c r="P101" s="28">
        <v>86</v>
      </c>
      <c r="Q101" s="37">
        <f t="shared" si="4"/>
        <v>83.33333333333333</v>
      </c>
    </row>
    <row r="102" spans="1:17" ht="12.75">
      <c r="A102" s="2"/>
      <c r="D102" s="2"/>
      <c r="E102" s="2"/>
      <c r="F102" s="2"/>
      <c r="Q102" s="39"/>
    </row>
    <row r="103" spans="4:10" ht="12.75">
      <c r="D103" s="2"/>
      <c r="E103" s="2"/>
      <c r="F103" s="2"/>
      <c r="H103" s="3"/>
      <c r="I103" s="3"/>
      <c r="J103" s="3"/>
    </row>
    <row r="104" spans="1:13" ht="12.75">
      <c r="A104" s="1"/>
      <c r="B104" t="s">
        <v>322</v>
      </c>
      <c r="C104" s="2"/>
      <c r="H104" s="57" t="s">
        <v>335</v>
      </c>
      <c r="I104" s="2"/>
      <c r="J104" s="2"/>
      <c r="K104" s="2"/>
      <c r="L104" s="50"/>
      <c r="M104" s="50"/>
    </row>
    <row r="105" spans="1:13" ht="12.75">
      <c r="A105" s="14"/>
      <c r="B105" t="s">
        <v>323</v>
      </c>
      <c r="C105" s="2"/>
      <c r="G105" s="2"/>
      <c r="H105" s="2" t="s">
        <v>336</v>
      </c>
      <c r="I105" s="2"/>
      <c r="J105" s="2"/>
      <c r="K105" s="2"/>
      <c r="L105" s="50"/>
      <c r="M105" s="50"/>
    </row>
    <row r="106" spans="1:13" ht="12.75">
      <c r="A106" s="15"/>
      <c r="B106" t="s">
        <v>325</v>
      </c>
      <c r="C106" s="2"/>
      <c r="G106" s="2"/>
      <c r="H106" s="2"/>
      <c r="I106" s="2" t="s">
        <v>337</v>
      </c>
      <c r="J106" s="2"/>
      <c r="K106" s="2"/>
      <c r="L106" s="50"/>
      <c r="M106" s="50"/>
    </row>
    <row r="107" spans="1:13" ht="12.75">
      <c r="A107" s="18"/>
      <c r="B107" t="s">
        <v>326</v>
      </c>
      <c r="C107" s="2"/>
      <c r="H107" s="2"/>
      <c r="I107" s="2"/>
      <c r="J107" s="2"/>
      <c r="K107" s="2"/>
      <c r="L107" s="50"/>
      <c r="M107" s="50"/>
    </row>
    <row r="108" spans="1:9" ht="12.75">
      <c r="A108" s="19"/>
      <c r="B108" t="s">
        <v>327</v>
      </c>
      <c r="H108" t="s">
        <v>338</v>
      </c>
      <c r="I108" t="s">
        <v>339</v>
      </c>
    </row>
    <row r="109" spans="1:10" ht="12.75">
      <c r="A109" s="24"/>
      <c r="B109" t="s">
        <v>328</v>
      </c>
      <c r="D109" s="2"/>
      <c r="E109" s="2"/>
      <c r="F109" s="2"/>
      <c r="H109" s="3"/>
      <c r="I109" t="s">
        <v>340</v>
      </c>
      <c r="J109" s="3"/>
    </row>
    <row r="110" spans="4:10" ht="12.75">
      <c r="D110" s="2"/>
      <c r="E110" s="2"/>
      <c r="F110" s="2"/>
      <c r="H110" s="3"/>
      <c r="I110" s="3"/>
      <c r="J110" s="3"/>
    </row>
    <row r="111" ht="12.75">
      <c r="A111" s="66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S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4.28125" style="0" customWidth="1"/>
    <col min="3" max="3" width="2.8515625" style="0" customWidth="1"/>
    <col min="6" max="6" width="27.421875" style="0" customWidth="1"/>
    <col min="7" max="7" width="11.421875" style="0" customWidth="1"/>
    <col min="12" max="16" width="2.8515625" style="0" customWidth="1"/>
    <col min="17" max="17" width="6.421875" style="23" customWidth="1"/>
    <col min="18" max="18" width="32.00390625" style="0" customWidth="1"/>
    <col min="19" max="19" width="9.00390625" style="30" customWidth="1"/>
  </cols>
  <sheetData>
    <row r="1" spans="2:17" ht="31.5">
      <c r="B1" s="31" t="s">
        <v>363</v>
      </c>
      <c r="D1" s="2"/>
      <c r="E1" s="2"/>
      <c r="I1" s="22"/>
      <c r="J1" s="22"/>
      <c r="K1" s="22"/>
      <c r="N1" s="26"/>
      <c r="Q1"/>
    </row>
    <row r="2" ht="23.25" customHeight="1"/>
    <row r="3" spans="1:19" ht="12.75">
      <c r="A3" s="1">
        <v>124</v>
      </c>
      <c r="B3" t="s">
        <v>80</v>
      </c>
      <c r="C3" t="s">
        <v>1</v>
      </c>
      <c r="D3" s="67" t="s">
        <v>350</v>
      </c>
      <c r="E3" s="2"/>
      <c r="F3" s="2"/>
      <c r="G3" s="5" t="s">
        <v>81</v>
      </c>
      <c r="H3" s="7" t="s">
        <v>79</v>
      </c>
      <c r="I3" s="7"/>
      <c r="J3" s="7"/>
      <c r="K3" s="30"/>
      <c r="L3" s="28">
        <v>80</v>
      </c>
      <c r="M3" s="28">
        <v>83</v>
      </c>
      <c r="N3" s="28">
        <v>88</v>
      </c>
      <c r="O3" s="28">
        <v>91</v>
      </c>
      <c r="P3" s="28">
        <v>94</v>
      </c>
      <c r="Q3" s="60">
        <f aca="true" t="shared" si="0" ref="Q3:Q25">AVERAGE(M3:O3)</f>
        <v>87.33333333333333</v>
      </c>
      <c r="R3" s="27" t="s">
        <v>329</v>
      </c>
      <c r="S3" s="30">
        <f>SUM(L3:P3)</f>
        <v>436</v>
      </c>
    </row>
    <row r="4" spans="1:19" ht="12.75">
      <c r="A4" s="1">
        <v>118</v>
      </c>
      <c r="B4" t="s">
        <v>59</v>
      </c>
      <c r="C4" t="s">
        <v>1</v>
      </c>
      <c r="D4" s="2" t="s">
        <v>60</v>
      </c>
      <c r="E4" s="2"/>
      <c r="F4" s="2"/>
      <c r="G4" s="59">
        <v>376</v>
      </c>
      <c r="H4" s="7" t="s">
        <v>61</v>
      </c>
      <c r="I4" s="7"/>
      <c r="J4" s="7"/>
      <c r="K4" s="30"/>
      <c r="L4" s="28">
        <v>79</v>
      </c>
      <c r="M4" s="28">
        <v>83</v>
      </c>
      <c r="N4" s="28">
        <v>89</v>
      </c>
      <c r="O4" s="28">
        <v>90</v>
      </c>
      <c r="P4" s="28">
        <v>90</v>
      </c>
      <c r="Q4" s="61">
        <f t="shared" si="0"/>
        <v>87.33333333333333</v>
      </c>
      <c r="R4" s="35" t="s">
        <v>330</v>
      </c>
      <c r="S4" s="30">
        <f>SUM(L4:P4)</f>
        <v>431</v>
      </c>
    </row>
    <row r="5" spans="1:19" s="42" customFormat="1" ht="12.75">
      <c r="A5" s="1">
        <v>117</v>
      </c>
      <c r="B5" t="s">
        <v>55</v>
      </c>
      <c r="C5" t="s">
        <v>1</v>
      </c>
      <c r="D5" s="2" t="s">
        <v>56</v>
      </c>
      <c r="E5" s="2"/>
      <c r="F5" s="2"/>
      <c r="G5" s="12" t="s">
        <v>57</v>
      </c>
      <c r="H5" s="7" t="s">
        <v>58</v>
      </c>
      <c r="I5" s="7"/>
      <c r="J5" s="7"/>
      <c r="K5" s="30"/>
      <c r="L5" s="28">
        <v>83</v>
      </c>
      <c r="M5" s="28">
        <v>87</v>
      </c>
      <c r="N5" s="28">
        <v>87</v>
      </c>
      <c r="O5" s="28">
        <v>87</v>
      </c>
      <c r="P5" s="28">
        <v>93</v>
      </c>
      <c r="Q5" s="61">
        <f t="shared" si="0"/>
        <v>87</v>
      </c>
      <c r="R5" s="27" t="s">
        <v>341</v>
      </c>
      <c r="S5" s="48"/>
    </row>
    <row r="6" spans="1:19" s="42" customFormat="1" ht="12.75">
      <c r="A6" s="1">
        <v>119</v>
      </c>
      <c r="B6" t="s">
        <v>62</v>
      </c>
      <c r="C6" t="s">
        <v>1</v>
      </c>
      <c r="D6" s="2" t="s">
        <v>63</v>
      </c>
      <c r="E6" s="2"/>
      <c r="F6" s="2"/>
      <c r="G6" s="13" t="s">
        <v>64</v>
      </c>
      <c r="H6" s="7" t="s">
        <v>65</v>
      </c>
      <c r="I6" s="7"/>
      <c r="J6" s="7"/>
      <c r="K6" s="30"/>
      <c r="L6" s="28">
        <v>85</v>
      </c>
      <c r="M6" s="28">
        <v>86</v>
      </c>
      <c r="N6" s="28">
        <v>86</v>
      </c>
      <c r="O6" s="28">
        <v>87</v>
      </c>
      <c r="P6" s="28">
        <v>89</v>
      </c>
      <c r="Q6" s="61">
        <f t="shared" si="0"/>
        <v>86.33333333333333</v>
      </c>
      <c r="R6" s="35" t="s">
        <v>330</v>
      </c>
      <c r="S6" s="48"/>
    </row>
    <row r="7" spans="1:18" ht="12.75">
      <c r="A7" s="1">
        <v>115</v>
      </c>
      <c r="B7" t="s">
        <v>49</v>
      </c>
      <c r="C7" t="s">
        <v>1</v>
      </c>
      <c r="D7" s="2" t="s">
        <v>50</v>
      </c>
      <c r="E7" s="2"/>
      <c r="F7" s="2"/>
      <c r="G7" s="58">
        <v>7130</v>
      </c>
      <c r="H7" s="7" t="s">
        <v>38</v>
      </c>
      <c r="I7" s="7"/>
      <c r="J7" s="7"/>
      <c r="K7" s="30"/>
      <c r="L7" s="28">
        <v>84</v>
      </c>
      <c r="M7" s="28">
        <v>85</v>
      </c>
      <c r="N7" s="28">
        <v>86</v>
      </c>
      <c r="O7" s="28">
        <v>86</v>
      </c>
      <c r="P7" s="28">
        <v>88</v>
      </c>
      <c r="Q7" s="61">
        <f t="shared" si="0"/>
        <v>85.66666666666667</v>
      </c>
      <c r="R7" s="35" t="s">
        <v>330</v>
      </c>
    </row>
    <row r="8" spans="1:17" ht="12.75">
      <c r="A8" s="1">
        <v>116</v>
      </c>
      <c r="B8" t="s">
        <v>51</v>
      </c>
      <c r="C8" t="s">
        <v>1</v>
      </c>
      <c r="D8" s="2" t="s">
        <v>52</v>
      </c>
      <c r="E8" s="2"/>
      <c r="F8" s="2"/>
      <c r="G8" s="5" t="s">
        <v>53</v>
      </c>
      <c r="H8" s="7" t="s">
        <v>54</v>
      </c>
      <c r="I8" s="7"/>
      <c r="J8" s="7"/>
      <c r="K8" s="30"/>
      <c r="L8" s="28">
        <v>78</v>
      </c>
      <c r="M8" s="28">
        <v>80</v>
      </c>
      <c r="N8" s="28">
        <v>84</v>
      </c>
      <c r="O8" s="28">
        <v>86</v>
      </c>
      <c r="P8" s="28">
        <v>87</v>
      </c>
      <c r="Q8" s="62">
        <f t="shared" si="0"/>
        <v>83.33333333333333</v>
      </c>
    </row>
    <row r="9" spans="1:19" s="7" customFormat="1" ht="12.75">
      <c r="A9" s="1">
        <v>120</v>
      </c>
      <c r="B9" t="s">
        <v>66</v>
      </c>
      <c r="C9" t="s">
        <v>1</v>
      </c>
      <c r="D9" s="2" t="s">
        <v>67</v>
      </c>
      <c r="E9" s="2"/>
      <c r="F9" s="2"/>
      <c r="G9" s="2" t="s">
        <v>68</v>
      </c>
      <c r="H9" s="7" t="s">
        <v>69</v>
      </c>
      <c r="K9" s="30"/>
      <c r="L9" s="28">
        <v>80</v>
      </c>
      <c r="M9" s="28">
        <v>82</v>
      </c>
      <c r="N9" s="28">
        <v>82</v>
      </c>
      <c r="O9" s="28">
        <v>83</v>
      </c>
      <c r="P9" s="28">
        <v>85</v>
      </c>
      <c r="Q9" s="62">
        <f t="shared" si="0"/>
        <v>82.33333333333333</v>
      </c>
      <c r="R9"/>
      <c r="S9" s="30">
        <v>412</v>
      </c>
    </row>
    <row r="10" spans="1:19" ht="12.75">
      <c r="A10" s="6">
        <v>122</v>
      </c>
      <c r="B10" t="s">
        <v>74</v>
      </c>
      <c r="C10" t="s">
        <v>1</v>
      </c>
      <c r="D10" s="2" t="s">
        <v>75</v>
      </c>
      <c r="E10" s="2"/>
      <c r="F10" s="2"/>
      <c r="G10" s="8" t="s">
        <v>76</v>
      </c>
      <c r="H10" s="7" t="s">
        <v>331</v>
      </c>
      <c r="I10" s="7"/>
      <c r="J10" s="7"/>
      <c r="K10" s="30"/>
      <c r="L10" s="28">
        <v>75</v>
      </c>
      <c r="M10" s="28">
        <v>82</v>
      </c>
      <c r="N10" s="28">
        <v>82</v>
      </c>
      <c r="O10" s="28">
        <v>83</v>
      </c>
      <c r="P10" s="28">
        <v>83</v>
      </c>
      <c r="Q10" s="62">
        <f t="shared" si="0"/>
        <v>82.33333333333333</v>
      </c>
      <c r="S10" s="30">
        <v>405</v>
      </c>
    </row>
    <row r="11" spans="1:17" ht="12.75">
      <c r="A11" s="1">
        <v>109</v>
      </c>
      <c r="B11" t="s">
        <v>30</v>
      </c>
      <c r="C11" t="s">
        <v>1</v>
      </c>
      <c r="D11" s="2" t="s">
        <v>31</v>
      </c>
      <c r="E11" s="2"/>
      <c r="F11" s="2"/>
      <c r="G11" s="4" t="s">
        <v>32</v>
      </c>
      <c r="H11" s="7" t="s">
        <v>29</v>
      </c>
      <c r="I11" s="7"/>
      <c r="J11" s="7"/>
      <c r="K11" s="7"/>
      <c r="L11" s="28">
        <v>76</v>
      </c>
      <c r="M11" s="28">
        <v>81</v>
      </c>
      <c r="N11" s="28">
        <v>82</v>
      </c>
      <c r="O11" s="28">
        <v>83</v>
      </c>
      <c r="P11" s="28">
        <v>85</v>
      </c>
      <c r="Q11" s="62">
        <f t="shared" si="0"/>
        <v>82</v>
      </c>
    </row>
    <row r="12" spans="1:19" s="7" customFormat="1" ht="12.75">
      <c r="A12" s="1">
        <v>114</v>
      </c>
      <c r="B12" t="s">
        <v>46</v>
      </c>
      <c r="C12" t="s">
        <v>1</v>
      </c>
      <c r="D12" s="2" t="s">
        <v>47</v>
      </c>
      <c r="E12" s="2"/>
      <c r="F12" s="2"/>
      <c r="G12" s="58">
        <v>7077</v>
      </c>
      <c r="H12" s="7" t="s">
        <v>48</v>
      </c>
      <c r="K12" s="30"/>
      <c r="L12" s="28">
        <v>80</v>
      </c>
      <c r="M12" s="28">
        <v>81</v>
      </c>
      <c r="N12" s="28">
        <v>81</v>
      </c>
      <c r="O12" s="28">
        <v>83</v>
      </c>
      <c r="P12" s="28">
        <v>86</v>
      </c>
      <c r="Q12" s="62">
        <f t="shared" si="0"/>
        <v>81.66666666666667</v>
      </c>
      <c r="R12"/>
      <c r="S12" s="30"/>
    </row>
    <row r="13" spans="1:19" ht="12.75">
      <c r="A13" s="1">
        <v>125</v>
      </c>
      <c r="B13" t="s">
        <v>82</v>
      </c>
      <c r="C13" t="s">
        <v>1</v>
      </c>
      <c r="D13" s="67" t="s">
        <v>348</v>
      </c>
      <c r="E13" s="2"/>
      <c r="F13" s="2"/>
      <c r="G13" s="5" t="s">
        <v>83</v>
      </c>
      <c r="H13" s="7" t="s">
        <v>79</v>
      </c>
      <c r="I13" s="7"/>
      <c r="J13" s="7"/>
      <c r="K13" s="30"/>
      <c r="L13" s="28">
        <v>77</v>
      </c>
      <c r="M13" s="28">
        <v>80</v>
      </c>
      <c r="N13" s="28">
        <v>82</v>
      </c>
      <c r="O13" s="28">
        <v>82</v>
      </c>
      <c r="P13" s="28">
        <v>86</v>
      </c>
      <c r="Q13" s="62">
        <f t="shared" si="0"/>
        <v>81.33333333333333</v>
      </c>
      <c r="S13" s="30">
        <v>407</v>
      </c>
    </row>
    <row r="14" spans="1:19" ht="12.75">
      <c r="A14" s="1">
        <v>105</v>
      </c>
      <c r="B14" t="s">
        <v>14</v>
      </c>
      <c r="C14" t="s">
        <v>1</v>
      </c>
      <c r="D14" s="2" t="s">
        <v>15</v>
      </c>
      <c r="E14" s="2"/>
      <c r="F14" s="2"/>
      <c r="G14" s="4" t="s">
        <v>16</v>
      </c>
      <c r="H14" s="7" t="s">
        <v>17</v>
      </c>
      <c r="I14" s="7"/>
      <c r="J14" s="7"/>
      <c r="K14" s="7"/>
      <c r="L14" s="28">
        <v>75</v>
      </c>
      <c r="M14" s="28">
        <v>77</v>
      </c>
      <c r="N14" s="28">
        <v>82</v>
      </c>
      <c r="O14" s="28">
        <v>85</v>
      </c>
      <c r="P14" s="28">
        <v>88</v>
      </c>
      <c r="Q14" s="62">
        <f t="shared" si="0"/>
        <v>81.33333333333333</v>
      </c>
      <c r="S14" s="30">
        <v>407</v>
      </c>
    </row>
    <row r="15" spans="1:19" ht="12.75">
      <c r="A15" s="1">
        <v>121</v>
      </c>
      <c r="B15" t="s">
        <v>70</v>
      </c>
      <c r="C15" t="s">
        <v>1</v>
      </c>
      <c r="D15" s="2" t="s">
        <v>71</v>
      </c>
      <c r="E15" s="2"/>
      <c r="F15" s="2"/>
      <c r="G15" s="58" t="s">
        <v>72</v>
      </c>
      <c r="H15" s="7" t="s">
        <v>73</v>
      </c>
      <c r="I15" s="7"/>
      <c r="J15" s="7"/>
      <c r="K15" s="30"/>
      <c r="L15" s="28">
        <v>80</v>
      </c>
      <c r="M15" s="28">
        <v>81</v>
      </c>
      <c r="N15" s="28">
        <v>81</v>
      </c>
      <c r="O15" s="28">
        <v>81</v>
      </c>
      <c r="P15" s="28">
        <v>83</v>
      </c>
      <c r="Q15" s="62">
        <f t="shared" si="0"/>
        <v>81</v>
      </c>
      <c r="S15" s="30">
        <v>406</v>
      </c>
    </row>
    <row r="16" spans="1:19" ht="12.75">
      <c r="A16" s="1">
        <v>123</v>
      </c>
      <c r="B16" t="s">
        <v>77</v>
      </c>
      <c r="C16" t="s">
        <v>1</v>
      </c>
      <c r="D16" s="67" t="s">
        <v>349</v>
      </c>
      <c r="E16" s="2"/>
      <c r="F16" s="2"/>
      <c r="G16" s="5" t="s">
        <v>78</v>
      </c>
      <c r="H16" s="7" t="s">
        <v>79</v>
      </c>
      <c r="I16" s="7"/>
      <c r="J16" s="7"/>
      <c r="K16" s="30"/>
      <c r="L16" s="28">
        <v>77</v>
      </c>
      <c r="M16" s="28">
        <v>77</v>
      </c>
      <c r="N16" s="28">
        <v>83</v>
      </c>
      <c r="O16" s="28">
        <v>83</v>
      </c>
      <c r="P16" s="28">
        <v>85</v>
      </c>
      <c r="Q16" s="62">
        <f t="shared" si="0"/>
        <v>81</v>
      </c>
      <c r="S16" s="30">
        <v>405</v>
      </c>
    </row>
    <row r="17" spans="1:17" ht="12.75">
      <c r="A17" s="1">
        <v>101</v>
      </c>
      <c r="B17" t="s">
        <v>0</v>
      </c>
      <c r="C17" t="s">
        <v>1</v>
      </c>
      <c r="D17" s="2" t="s">
        <v>2</v>
      </c>
      <c r="E17" s="2"/>
      <c r="F17" s="2"/>
      <c r="G17" s="58">
        <v>22</v>
      </c>
      <c r="H17" s="7" t="s">
        <v>3</v>
      </c>
      <c r="I17" s="7"/>
      <c r="J17" s="7"/>
      <c r="K17" s="7"/>
      <c r="L17" s="28">
        <v>79</v>
      </c>
      <c r="M17" s="28">
        <v>79</v>
      </c>
      <c r="N17" s="28">
        <v>79</v>
      </c>
      <c r="O17" s="28">
        <v>79</v>
      </c>
      <c r="P17" s="28">
        <v>79</v>
      </c>
      <c r="Q17" s="23">
        <f t="shared" si="0"/>
        <v>79</v>
      </c>
    </row>
    <row r="18" spans="1:17" ht="12.75">
      <c r="A18" s="1">
        <v>102</v>
      </c>
      <c r="B18" t="s">
        <v>4</v>
      </c>
      <c r="C18" t="s">
        <v>1</v>
      </c>
      <c r="D18" s="2" t="s">
        <v>5</v>
      </c>
      <c r="E18" s="2"/>
      <c r="F18" s="2"/>
      <c r="G18" s="58">
        <v>120</v>
      </c>
      <c r="H18" s="7" t="s">
        <v>6</v>
      </c>
      <c r="I18" s="7"/>
      <c r="J18" s="7"/>
      <c r="K18" s="7"/>
      <c r="L18" s="28">
        <v>69</v>
      </c>
      <c r="M18" s="28">
        <v>77</v>
      </c>
      <c r="N18" s="28">
        <v>78</v>
      </c>
      <c r="O18" s="28">
        <v>80</v>
      </c>
      <c r="P18" s="28">
        <v>80</v>
      </c>
      <c r="Q18" s="23">
        <f t="shared" si="0"/>
        <v>78.33333333333333</v>
      </c>
    </row>
    <row r="19" spans="1:17" ht="12.75">
      <c r="A19" s="1">
        <v>108</v>
      </c>
      <c r="B19" t="s">
        <v>26</v>
      </c>
      <c r="C19" t="s">
        <v>1</v>
      </c>
      <c r="D19" s="2" t="s">
        <v>27</v>
      </c>
      <c r="E19" s="2"/>
      <c r="F19" s="2"/>
      <c r="G19" s="4" t="s">
        <v>28</v>
      </c>
      <c r="H19" s="7" t="s">
        <v>29</v>
      </c>
      <c r="I19" s="7"/>
      <c r="J19" s="7"/>
      <c r="K19" s="7"/>
      <c r="L19" s="28">
        <v>61</v>
      </c>
      <c r="M19" s="28">
        <v>75</v>
      </c>
      <c r="N19" s="28">
        <v>77</v>
      </c>
      <c r="O19" s="28">
        <v>79</v>
      </c>
      <c r="P19" s="28">
        <v>83</v>
      </c>
      <c r="Q19" s="23">
        <f t="shared" si="0"/>
        <v>77</v>
      </c>
    </row>
    <row r="20" spans="1:17" ht="12.75">
      <c r="A20" s="1">
        <v>112</v>
      </c>
      <c r="B20" t="s">
        <v>39</v>
      </c>
      <c r="C20" t="s">
        <v>1</v>
      </c>
      <c r="D20" s="2" t="s">
        <v>40</v>
      </c>
      <c r="E20" s="2"/>
      <c r="F20" s="2"/>
      <c r="G20" s="4" t="s">
        <v>41</v>
      </c>
      <c r="H20" s="7" t="s">
        <v>6</v>
      </c>
      <c r="I20" s="7"/>
      <c r="J20" s="7"/>
      <c r="K20" s="30"/>
      <c r="L20" s="28">
        <v>69</v>
      </c>
      <c r="M20" s="28">
        <v>75</v>
      </c>
      <c r="N20" s="28">
        <v>77</v>
      </c>
      <c r="O20" s="28">
        <v>77</v>
      </c>
      <c r="P20" s="28">
        <v>81</v>
      </c>
      <c r="Q20" s="23">
        <f t="shared" si="0"/>
        <v>76.33333333333333</v>
      </c>
    </row>
    <row r="21" spans="1:17" ht="12.75">
      <c r="A21" s="6">
        <v>113</v>
      </c>
      <c r="B21" t="s">
        <v>42</v>
      </c>
      <c r="C21" t="s">
        <v>1</v>
      </c>
      <c r="D21" s="2" t="s">
        <v>43</v>
      </c>
      <c r="E21" s="2"/>
      <c r="F21" s="2"/>
      <c r="G21" s="8" t="s">
        <v>44</v>
      </c>
      <c r="H21" s="7" t="s">
        <v>45</v>
      </c>
      <c r="I21" s="7"/>
      <c r="J21" s="7"/>
      <c r="K21" s="30"/>
      <c r="L21" s="28">
        <v>68</v>
      </c>
      <c r="M21" s="28">
        <v>75</v>
      </c>
      <c r="N21" s="28">
        <v>76</v>
      </c>
      <c r="O21" s="28">
        <v>77</v>
      </c>
      <c r="P21" s="28">
        <v>78</v>
      </c>
      <c r="Q21" s="23">
        <f t="shared" si="0"/>
        <v>76</v>
      </c>
    </row>
    <row r="22" spans="1:18" ht="12.75">
      <c r="A22" s="6">
        <v>107</v>
      </c>
      <c r="B22" s="7" t="s">
        <v>22</v>
      </c>
      <c r="C22" s="7" t="s">
        <v>1</v>
      </c>
      <c r="D22" s="2" t="s">
        <v>23</v>
      </c>
      <c r="E22" s="2"/>
      <c r="F22" s="2"/>
      <c r="G22" s="8" t="s">
        <v>24</v>
      </c>
      <c r="H22" s="7" t="s">
        <v>25</v>
      </c>
      <c r="I22" s="7"/>
      <c r="J22" s="7"/>
      <c r="K22" s="7"/>
      <c r="L22" s="28">
        <v>66</v>
      </c>
      <c r="M22" s="28">
        <v>73</v>
      </c>
      <c r="N22" s="28">
        <v>76</v>
      </c>
      <c r="O22" s="28">
        <v>76</v>
      </c>
      <c r="P22" s="28">
        <v>78</v>
      </c>
      <c r="Q22" s="63">
        <f t="shared" si="0"/>
        <v>75</v>
      </c>
      <c r="R22" s="7"/>
    </row>
    <row r="23" spans="1:18" ht="12.75">
      <c r="A23" s="6">
        <v>110</v>
      </c>
      <c r="B23" s="7" t="s">
        <v>33</v>
      </c>
      <c r="C23" s="7" t="s">
        <v>1</v>
      </c>
      <c r="D23" s="2" t="s">
        <v>34</v>
      </c>
      <c r="E23" s="2"/>
      <c r="F23" s="2"/>
      <c r="G23" s="8" t="s">
        <v>35</v>
      </c>
      <c r="H23" s="7" t="s">
        <v>25</v>
      </c>
      <c r="I23" s="7"/>
      <c r="J23" s="7"/>
      <c r="K23" s="7"/>
      <c r="L23" s="28">
        <v>71</v>
      </c>
      <c r="M23" s="28">
        <v>74</v>
      </c>
      <c r="N23" s="28">
        <v>74</v>
      </c>
      <c r="O23" s="28">
        <v>75</v>
      </c>
      <c r="P23" s="28">
        <v>75</v>
      </c>
      <c r="Q23" s="63">
        <f t="shared" si="0"/>
        <v>74.33333333333333</v>
      </c>
      <c r="R23" s="7"/>
    </row>
    <row r="24" spans="1:17" ht="12.75">
      <c r="A24" s="1">
        <v>111</v>
      </c>
      <c r="B24" t="s">
        <v>36</v>
      </c>
      <c r="C24" t="s">
        <v>1</v>
      </c>
      <c r="D24" s="2" t="s">
        <v>37</v>
      </c>
      <c r="E24" s="2"/>
      <c r="F24" s="2"/>
      <c r="G24" s="58">
        <v>7051</v>
      </c>
      <c r="H24" s="7" t="s">
        <v>38</v>
      </c>
      <c r="I24" s="7"/>
      <c r="J24" s="7"/>
      <c r="K24" s="30"/>
      <c r="L24" s="28">
        <v>68</v>
      </c>
      <c r="M24" s="28">
        <v>72</v>
      </c>
      <c r="N24" s="28">
        <v>74</v>
      </c>
      <c r="O24" s="28">
        <v>74</v>
      </c>
      <c r="P24" s="28">
        <v>75</v>
      </c>
      <c r="Q24" s="23">
        <f t="shared" si="0"/>
        <v>73.33333333333333</v>
      </c>
    </row>
    <row r="25" spans="1:17" ht="12.75">
      <c r="A25" s="1">
        <v>106</v>
      </c>
      <c r="B25" t="s">
        <v>18</v>
      </c>
      <c r="C25" t="s">
        <v>1</v>
      </c>
      <c r="D25" s="2" t="s">
        <v>19</v>
      </c>
      <c r="E25" s="2"/>
      <c r="F25" s="2"/>
      <c r="G25" s="4" t="s">
        <v>20</v>
      </c>
      <c r="H25" s="7" t="s">
        <v>21</v>
      </c>
      <c r="I25" s="7"/>
      <c r="J25" s="7"/>
      <c r="K25" s="7"/>
      <c r="L25" s="28">
        <v>68</v>
      </c>
      <c r="M25" s="28">
        <v>69</v>
      </c>
      <c r="N25" s="28">
        <v>71</v>
      </c>
      <c r="O25" s="28">
        <v>73</v>
      </c>
      <c r="P25" s="28">
        <v>77</v>
      </c>
      <c r="Q25" s="23">
        <f t="shared" si="0"/>
        <v>71</v>
      </c>
    </row>
    <row r="26" spans="1:18" ht="12.75">
      <c r="A26" s="41">
        <v>104</v>
      </c>
      <c r="B26" s="42" t="s">
        <v>11</v>
      </c>
      <c r="C26" s="42" t="s">
        <v>1</v>
      </c>
      <c r="D26" s="43" t="s">
        <v>12</v>
      </c>
      <c r="E26" s="43"/>
      <c r="F26" s="43"/>
      <c r="G26" s="44" t="s">
        <v>13</v>
      </c>
      <c r="H26" s="42" t="s">
        <v>10</v>
      </c>
      <c r="I26" s="42"/>
      <c r="J26" s="42"/>
      <c r="K26" s="42"/>
      <c r="L26" s="45"/>
      <c r="M26" s="45"/>
      <c r="N26" s="45"/>
      <c r="O26" s="45"/>
      <c r="P26" s="45"/>
      <c r="Q26" s="64"/>
      <c r="R26" s="42" t="s">
        <v>324</v>
      </c>
    </row>
    <row r="27" spans="1:18" ht="12.75">
      <c r="A27" s="41">
        <v>103</v>
      </c>
      <c r="B27" s="42" t="s">
        <v>7</v>
      </c>
      <c r="C27" s="42" t="s">
        <v>1</v>
      </c>
      <c r="D27" s="43" t="s">
        <v>8</v>
      </c>
      <c r="E27" s="43"/>
      <c r="F27" s="43"/>
      <c r="G27" s="44" t="s">
        <v>9</v>
      </c>
      <c r="H27" s="42" t="s">
        <v>10</v>
      </c>
      <c r="I27" s="42"/>
      <c r="J27" s="42"/>
      <c r="K27" s="42"/>
      <c r="L27" s="45"/>
      <c r="M27" s="45"/>
      <c r="N27" s="45"/>
      <c r="O27" s="45"/>
      <c r="P27" s="45"/>
      <c r="Q27" s="64"/>
      <c r="R27" s="42" t="s">
        <v>324</v>
      </c>
    </row>
    <row r="28" spans="1:18" ht="12.75">
      <c r="A28" s="14">
        <v>212</v>
      </c>
      <c r="B28" t="s">
        <v>122</v>
      </c>
      <c r="C28" t="s">
        <v>85</v>
      </c>
      <c r="D28" s="2" t="s">
        <v>123</v>
      </c>
      <c r="E28" s="2"/>
      <c r="F28" s="2"/>
      <c r="G28" s="4" t="s">
        <v>124</v>
      </c>
      <c r="H28" s="7" t="s">
        <v>125</v>
      </c>
      <c r="I28" s="7"/>
      <c r="J28" s="7"/>
      <c r="K28" s="30"/>
      <c r="L28" s="28">
        <v>85</v>
      </c>
      <c r="M28" s="28">
        <v>89</v>
      </c>
      <c r="N28" s="28">
        <v>91</v>
      </c>
      <c r="O28" s="28">
        <v>92</v>
      </c>
      <c r="P28" s="28">
        <v>94</v>
      </c>
      <c r="Q28" s="60">
        <f aca="true" t="shared" si="1" ref="Q28:Q42">AVERAGE(M28:O28)</f>
        <v>90.66666666666667</v>
      </c>
      <c r="R28" s="27" t="s">
        <v>332</v>
      </c>
    </row>
    <row r="29" spans="1:18" ht="12.75">
      <c r="A29" s="14">
        <v>211</v>
      </c>
      <c r="B29" t="s">
        <v>120</v>
      </c>
      <c r="C29" t="s">
        <v>85</v>
      </c>
      <c r="D29" s="67" t="s">
        <v>353</v>
      </c>
      <c r="E29" s="2"/>
      <c r="F29" s="2"/>
      <c r="G29" s="4" t="s">
        <v>121</v>
      </c>
      <c r="H29" s="7" t="s">
        <v>91</v>
      </c>
      <c r="I29" s="7"/>
      <c r="J29" s="7"/>
      <c r="K29" s="30"/>
      <c r="L29" s="28">
        <v>77</v>
      </c>
      <c r="M29" s="28">
        <v>83</v>
      </c>
      <c r="N29" s="28">
        <v>87</v>
      </c>
      <c r="O29" s="28">
        <v>92</v>
      </c>
      <c r="P29" s="28">
        <v>92</v>
      </c>
      <c r="Q29" s="61">
        <f t="shared" si="1"/>
        <v>87.33333333333333</v>
      </c>
      <c r="R29" s="35" t="s">
        <v>330</v>
      </c>
    </row>
    <row r="30" spans="1:18" ht="12.75">
      <c r="A30" s="14">
        <v>204</v>
      </c>
      <c r="B30" t="s">
        <v>99</v>
      </c>
      <c r="C30" t="s">
        <v>85</v>
      </c>
      <c r="D30" s="67" t="s">
        <v>352</v>
      </c>
      <c r="E30" s="2"/>
      <c r="F30" s="2"/>
      <c r="G30" s="5" t="s">
        <v>100</v>
      </c>
      <c r="H30" s="7" t="s">
        <v>101</v>
      </c>
      <c r="I30" s="7"/>
      <c r="J30" s="7"/>
      <c r="K30" s="30"/>
      <c r="L30" s="28">
        <v>79</v>
      </c>
      <c r="M30" s="28">
        <v>83</v>
      </c>
      <c r="N30" s="28">
        <v>84</v>
      </c>
      <c r="O30" s="28">
        <v>88</v>
      </c>
      <c r="P30" s="28">
        <v>90</v>
      </c>
      <c r="Q30" s="61">
        <f t="shared" si="1"/>
        <v>85</v>
      </c>
      <c r="R30" s="35" t="s">
        <v>330</v>
      </c>
    </row>
    <row r="31" spans="1:17" ht="12.75">
      <c r="A31" s="14">
        <v>299</v>
      </c>
      <c r="B31" t="s">
        <v>84</v>
      </c>
      <c r="C31" t="s">
        <v>85</v>
      </c>
      <c r="D31" s="2" t="s">
        <v>86</v>
      </c>
      <c r="E31" s="2"/>
      <c r="F31" s="2"/>
      <c r="G31" s="5" t="s">
        <v>87</v>
      </c>
      <c r="H31" s="7" t="s">
        <v>88</v>
      </c>
      <c r="I31" s="7"/>
      <c r="J31" s="7"/>
      <c r="K31" s="30"/>
      <c r="L31" s="28">
        <v>84</v>
      </c>
      <c r="M31" s="28">
        <v>84</v>
      </c>
      <c r="N31" s="28">
        <v>84</v>
      </c>
      <c r="O31" s="28">
        <v>84</v>
      </c>
      <c r="P31" s="28">
        <v>84</v>
      </c>
      <c r="Q31" s="62">
        <f t="shared" si="1"/>
        <v>84</v>
      </c>
    </row>
    <row r="32" spans="1:17" ht="12.75">
      <c r="A32" s="14">
        <v>215</v>
      </c>
      <c r="B32" t="s">
        <v>131</v>
      </c>
      <c r="C32" t="s">
        <v>85</v>
      </c>
      <c r="D32" s="2" t="s">
        <v>132</v>
      </c>
      <c r="E32" s="2"/>
      <c r="F32" s="2"/>
      <c r="G32" s="5" t="s">
        <v>133</v>
      </c>
      <c r="H32" s="7" t="s">
        <v>109</v>
      </c>
      <c r="I32" s="7"/>
      <c r="J32" s="7"/>
      <c r="K32" s="30"/>
      <c r="L32" s="28">
        <v>81</v>
      </c>
      <c r="M32" s="28">
        <v>82</v>
      </c>
      <c r="N32" s="28">
        <v>83</v>
      </c>
      <c r="O32" s="28">
        <v>85</v>
      </c>
      <c r="P32" s="28">
        <v>87</v>
      </c>
      <c r="Q32" s="62">
        <f t="shared" si="1"/>
        <v>83.33333333333333</v>
      </c>
    </row>
    <row r="33" spans="1:17" ht="12.75">
      <c r="A33" s="14">
        <v>209</v>
      </c>
      <c r="B33" t="s">
        <v>114</v>
      </c>
      <c r="C33" t="s">
        <v>85</v>
      </c>
      <c r="D33" s="2" t="s">
        <v>115</v>
      </c>
      <c r="E33" s="2"/>
      <c r="F33" s="2"/>
      <c r="G33" s="58" t="s">
        <v>116</v>
      </c>
      <c r="H33" s="7" t="s">
        <v>73</v>
      </c>
      <c r="I33" s="7"/>
      <c r="J33" s="7"/>
      <c r="K33" s="30"/>
      <c r="L33" s="28">
        <v>81</v>
      </c>
      <c r="M33" s="28">
        <v>81</v>
      </c>
      <c r="N33" s="28">
        <v>82</v>
      </c>
      <c r="O33" s="28">
        <v>84</v>
      </c>
      <c r="P33" s="28">
        <v>88</v>
      </c>
      <c r="Q33" s="62">
        <f t="shared" si="1"/>
        <v>82.33333333333333</v>
      </c>
    </row>
    <row r="34" spans="1:19" s="42" customFormat="1" ht="12.75">
      <c r="A34" s="14">
        <v>208</v>
      </c>
      <c r="B34" t="s">
        <v>110</v>
      </c>
      <c r="C34" t="s">
        <v>85</v>
      </c>
      <c r="D34" s="2" t="s">
        <v>111</v>
      </c>
      <c r="E34" s="2"/>
      <c r="F34" s="2"/>
      <c r="G34" s="4" t="s">
        <v>112</v>
      </c>
      <c r="H34" s="7" t="s">
        <v>113</v>
      </c>
      <c r="I34" s="7"/>
      <c r="J34" s="7"/>
      <c r="K34" s="30"/>
      <c r="L34" s="28">
        <v>75</v>
      </c>
      <c r="M34" s="28">
        <v>76</v>
      </c>
      <c r="N34" s="28">
        <v>82</v>
      </c>
      <c r="O34" s="28">
        <v>83</v>
      </c>
      <c r="P34" s="28">
        <v>86</v>
      </c>
      <c r="Q34" s="62">
        <f t="shared" si="1"/>
        <v>80.33333333333333</v>
      </c>
      <c r="R34"/>
      <c r="S34" s="48">
        <v>402</v>
      </c>
    </row>
    <row r="35" spans="1:19" ht="12.75">
      <c r="A35" s="14">
        <v>210</v>
      </c>
      <c r="B35" t="s">
        <v>117</v>
      </c>
      <c r="C35" t="s">
        <v>85</v>
      </c>
      <c r="D35" s="2" t="s">
        <v>118</v>
      </c>
      <c r="E35" s="2"/>
      <c r="F35" s="2"/>
      <c r="G35" s="58" t="s">
        <v>119</v>
      </c>
      <c r="H35" s="7" t="s">
        <v>73</v>
      </c>
      <c r="I35" s="7"/>
      <c r="J35" s="7"/>
      <c r="K35" s="30"/>
      <c r="L35" s="28">
        <v>70</v>
      </c>
      <c r="M35" s="28">
        <v>79</v>
      </c>
      <c r="N35" s="28">
        <v>80</v>
      </c>
      <c r="O35" s="28">
        <v>82</v>
      </c>
      <c r="P35" s="28">
        <v>82</v>
      </c>
      <c r="Q35" s="62">
        <f t="shared" si="1"/>
        <v>80.33333333333333</v>
      </c>
      <c r="S35" s="30">
        <v>393</v>
      </c>
    </row>
    <row r="36" spans="1:17" ht="12.75">
      <c r="A36" s="14">
        <v>214</v>
      </c>
      <c r="B36" t="s">
        <v>129</v>
      </c>
      <c r="C36" t="s">
        <v>85</v>
      </c>
      <c r="D36" s="2" t="s">
        <v>130</v>
      </c>
      <c r="E36" s="2"/>
      <c r="F36" s="2"/>
      <c r="G36" s="58">
        <v>27</v>
      </c>
      <c r="H36" s="7" t="s">
        <v>29</v>
      </c>
      <c r="I36" s="7"/>
      <c r="J36" s="7"/>
      <c r="K36" s="30"/>
      <c r="L36" s="28">
        <v>76</v>
      </c>
      <c r="M36" s="28">
        <v>78</v>
      </c>
      <c r="N36" s="28">
        <v>78</v>
      </c>
      <c r="O36" s="28">
        <v>81</v>
      </c>
      <c r="P36" s="28">
        <v>88</v>
      </c>
      <c r="Q36" s="23">
        <f t="shared" si="1"/>
        <v>79</v>
      </c>
    </row>
    <row r="37" spans="1:17" ht="12.75">
      <c r="A37" s="14">
        <v>201</v>
      </c>
      <c r="B37" t="s">
        <v>89</v>
      </c>
      <c r="C37" t="s">
        <v>85</v>
      </c>
      <c r="D37" s="67" t="s">
        <v>351</v>
      </c>
      <c r="E37" s="2"/>
      <c r="F37" s="2"/>
      <c r="G37" s="4" t="s">
        <v>90</v>
      </c>
      <c r="H37" s="7" t="s">
        <v>91</v>
      </c>
      <c r="I37" s="7"/>
      <c r="J37" s="7"/>
      <c r="K37" s="30"/>
      <c r="L37" s="28">
        <v>71</v>
      </c>
      <c r="M37" s="28">
        <v>75</v>
      </c>
      <c r="N37" s="28">
        <v>79</v>
      </c>
      <c r="O37" s="28">
        <v>80</v>
      </c>
      <c r="P37" s="28">
        <v>80</v>
      </c>
      <c r="Q37" s="23">
        <f t="shared" si="1"/>
        <v>78</v>
      </c>
    </row>
    <row r="38" spans="1:19" ht="12.75">
      <c r="A38" s="14">
        <v>205</v>
      </c>
      <c r="B38" t="s">
        <v>102</v>
      </c>
      <c r="C38" t="s">
        <v>85</v>
      </c>
      <c r="D38" s="2" t="s">
        <v>103</v>
      </c>
      <c r="E38" s="2"/>
      <c r="F38" s="2"/>
      <c r="G38" s="59">
        <v>100</v>
      </c>
      <c r="H38" s="7" t="s">
        <v>29</v>
      </c>
      <c r="I38" s="7"/>
      <c r="J38" s="7"/>
      <c r="K38" s="30"/>
      <c r="L38" s="28">
        <v>74</v>
      </c>
      <c r="M38" s="28">
        <v>76</v>
      </c>
      <c r="N38" s="28">
        <v>78</v>
      </c>
      <c r="O38" s="28">
        <v>79</v>
      </c>
      <c r="P38" s="28">
        <v>82</v>
      </c>
      <c r="Q38" s="23">
        <f t="shared" si="1"/>
        <v>77.66666666666667</v>
      </c>
      <c r="S38" s="30">
        <v>389</v>
      </c>
    </row>
    <row r="39" spans="1:19" ht="12.75">
      <c r="A39" s="14">
        <v>213</v>
      </c>
      <c r="B39" t="s">
        <v>126</v>
      </c>
      <c r="C39" t="s">
        <v>85</v>
      </c>
      <c r="D39" s="2" t="s">
        <v>127</v>
      </c>
      <c r="E39" s="2"/>
      <c r="F39" s="2"/>
      <c r="G39" s="8" t="s">
        <v>128</v>
      </c>
      <c r="H39" s="7" t="s">
        <v>48</v>
      </c>
      <c r="I39" s="7"/>
      <c r="J39" s="7"/>
      <c r="K39" s="30"/>
      <c r="L39" s="28">
        <v>73</v>
      </c>
      <c r="M39" s="28">
        <v>77</v>
      </c>
      <c r="N39" s="28">
        <v>78</v>
      </c>
      <c r="O39" s="28">
        <v>78</v>
      </c>
      <c r="P39" s="28">
        <v>79</v>
      </c>
      <c r="Q39" s="23">
        <f t="shared" si="1"/>
        <v>77.66666666666667</v>
      </c>
      <c r="S39" s="30">
        <v>385</v>
      </c>
    </row>
    <row r="40" spans="1:17" ht="12.75">
      <c r="A40" s="14">
        <v>207</v>
      </c>
      <c r="B40" t="s">
        <v>107</v>
      </c>
      <c r="C40" t="s">
        <v>85</v>
      </c>
      <c r="D40" s="2" t="s">
        <v>108</v>
      </c>
      <c r="E40" s="2"/>
      <c r="F40" s="2"/>
      <c r="G40" s="59">
        <v>750</v>
      </c>
      <c r="H40" s="7" t="s">
        <v>109</v>
      </c>
      <c r="I40" s="7"/>
      <c r="J40" s="7"/>
      <c r="K40" s="30"/>
      <c r="L40" s="28">
        <v>71</v>
      </c>
      <c r="M40" s="28">
        <v>75</v>
      </c>
      <c r="N40" s="28">
        <v>78</v>
      </c>
      <c r="O40" s="28">
        <v>79</v>
      </c>
      <c r="P40" s="28">
        <v>81</v>
      </c>
      <c r="Q40" s="23">
        <f t="shared" si="1"/>
        <v>77.33333333333333</v>
      </c>
    </row>
    <row r="41" spans="1:17" s="72" customFormat="1" ht="12.75">
      <c r="A41" s="14">
        <v>202</v>
      </c>
      <c r="B41" t="s">
        <v>92</v>
      </c>
      <c r="C41" t="s">
        <v>85</v>
      </c>
      <c r="D41" s="2" t="s">
        <v>93</v>
      </c>
      <c r="E41" s="2"/>
      <c r="F41" s="2"/>
      <c r="G41" s="4" t="s">
        <v>94</v>
      </c>
      <c r="H41" s="7" t="s">
        <v>95</v>
      </c>
      <c r="I41" s="7"/>
      <c r="J41" s="7"/>
      <c r="K41" s="30"/>
      <c r="L41" s="28">
        <v>67</v>
      </c>
      <c r="M41" s="28">
        <v>68</v>
      </c>
      <c r="N41" s="28">
        <v>71</v>
      </c>
      <c r="O41" s="28">
        <v>74</v>
      </c>
      <c r="P41" s="28">
        <v>76</v>
      </c>
      <c r="Q41" s="23">
        <f>AVERAGE(M41:O41)</f>
        <v>71</v>
      </c>
    </row>
    <row r="42" spans="1:18" ht="12.75">
      <c r="A42" s="71">
        <v>203</v>
      </c>
      <c r="B42" s="72" t="s">
        <v>96</v>
      </c>
      <c r="C42" s="72" t="s">
        <v>85</v>
      </c>
      <c r="D42" s="73" t="s">
        <v>97</v>
      </c>
      <c r="E42" s="73"/>
      <c r="F42" s="73"/>
      <c r="G42" s="77">
        <v>908</v>
      </c>
      <c r="H42" s="72" t="s">
        <v>98</v>
      </c>
      <c r="I42" s="72"/>
      <c r="J42" s="72"/>
      <c r="K42" s="72"/>
      <c r="L42" s="76">
        <v>75</v>
      </c>
      <c r="M42" s="76">
        <v>75</v>
      </c>
      <c r="N42" s="76">
        <v>75</v>
      </c>
      <c r="O42" s="76">
        <v>78</v>
      </c>
      <c r="P42" s="76">
        <v>79</v>
      </c>
      <c r="Q42" s="81">
        <f t="shared" si="1"/>
        <v>76</v>
      </c>
      <c r="R42" s="72" t="s">
        <v>366</v>
      </c>
    </row>
    <row r="43" spans="1:18" s="70" customFormat="1" ht="12.75">
      <c r="A43" s="71">
        <v>206</v>
      </c>
      <c r="B43" s="72" t="s">
        <v>104</v>
      </c>
      <c r="C43" s="72" t="s">
        <v>85</v>
      </c>
      <c r="D43" s="73" t="s">
        <v>105</v>
      </c>
      <c r="E43" s="73"/>
      <c r="F43" s="73"/>
      <c r="G43" s="82" t="s">
        <v>106</v>
      </c>
      <c r="H43" s="72" t="s">
        <v>10</v>
      </c>
      <c r="I43" s="72"/>
      <c r="J43" s="72"/>
      <c r="K43" s="72"/>
      <c r="L43" s="75"/>
      <c r="M43" s="75"/>
      <c r="N43" s="75"/>
      <c r="O43" s="75"/>
      <c r="P43" s="75"/>
      <c r="Q43" s="80"/>
      <c r="R43" s="72" t="s">
        <v>324</v>
      </c>
    </row>
    <row r="44" spans="1:18" ht="12.75">
      <c r="A44" s="15">
        <v>335</v>
      </c>
      <c r="B44" t="s">
        <v>245</v>
      </c>
      <c r="C44" t="s">
        <v>135</v>
      </c>
      <c r="D44" s="2" t="s">
        <v>246</v>
      </c>
      <c r="E44" s="2"/>
      <c r="F44" s="2"/>
      <c r="G44" s="5" t="s">
        <v>247</v>
      </c>
      <c r="H44" s="7" t="s">
        <v>248</v>
      </c>
      <c r="I44" s="7"/>
      <c r="J44" s="7"/>
      <c r="K44" s="30"/>
      <c r="L44" s="28">
        <v>84</v>
      </c>
      <c r="M44" s="28">
        <v>86</v>
      </c>
      <c r="N44" s="28">
        <v>94</v>
      </c>
      <c r="O44" s="28">
        <v>95</v>
      </c>
      <c r="P44" s="28">
        <v>97</v>
      </c>
      <c r="Q44" s="60">
        <f aca="true" t="shared" si="2" ref="Q44:Q82">AVERAGE(M44:O44)</f>
        <v>91.66666666666667</v>
      </c>
      <c r="R44" s="51" t="s">
        <v>329</v>
      </c>
    </row>
    <row r="45" spans="1:18" ht="12.75">
      <c r="A45" s="15">
        <v>330</v>
      </c>
      <c r="B45" t="s">
        <v>228</v>
      </c>
      <c r="C45" t="s">
        <v>135</v>
      </c>
      <c r="D45" s="67" t="s">
        <v>364</v>
      </c>
      <c r="E45" s="2"/>
      <c r="F45" s="2"/>
      <c r="G45" s="59" t="s">
        <v>229</v>
      </c>
      <c r="H45" s="7" t="s">
        <v>230</v>
      </c>
      <c r="I45" s="7"/>
      <c r="J45" s="7"/>
      <c r="K45" s="30"/>
      <c r="L45" s="28">
        <v>84</v>
      </c>
      <c r="M45" s="28">
        <v>90</v>
      </c>
      <c r="N45" s="28">
        <v>92</v>
      </c>
      <c r="O45" s="28">
        <v>92</v>
      </c>
      <c r="P45" s="28">
        <v>92</v>
      </c>
      <c r="Q45" s="60">
        <f t="shared" si="2"/>
        <v>91.33333333333333</v>
      </c>
      <c r="R45" s="35" t="s">
        <v>342</v>
      </c>
    </row>
    <row r="46" spans="1:18" ht="12.75">
      <c r="A46" s="15">
        <v>334</v>
      </c>
      <c r="B46" t="s">
        <v>241</v>
      </c>
      <c r="C46" t="s">
        <v>135</v>
      </c>
      <c r="D46" s="2" t="s">
        <v>242</v>
      </c>
      <c r="E46" s="2"/>
      <c r="F46" s="2"/>
      <c r="G46" s="8" t="s">
        <v>243</v>
      </c>
      <c r="H46" s="7" t="s">
        <v>244</v>
      </c>
      <c r="I46" s="7"/>
      <c r="J46" s="7"/>
      <c r="K46" s="30"/>
      <c r="L46" s="28">
        <v>76</v>
      </c>
      <c r="M46" s="28">
        <v>89</v>
      </c>
      <c r="N46" s="28">
        <v>90</v>
      </c>
      <c r="O46" s="28">
        <v>92</v>
      </c>
      <c r="P46" s="28">
        <v>92</v>
      </c>
      <c r="Q46" s="60">
        <f t="shared" si="2"/>
        <v>90.33333333333333</v>
      </c>
      <c r="R46" s="35" t="s">
        <v>342</v>
      </c>
    </row>
    <row r="47" spans="1:18" ht="12.75">
      <c r="A47" s="15">
        <v>329</v>
      </c>
      <c r="B47" t="s">
        <v>224</v>
      </c>
      <c r="C47" t="s">
        <v>135</v>
      </c>
      <c r="D47" s="2" t="s">
        <v>225</v>
      </c>
      <c r="E47" s="2"/>
      <c r="F47" s="2"/>
      <c r="G47" s="8" t="s">
        <v>226</v>
      </c>
      <c r="H47" s="7" t="s">
        <v>227</v>
      </c>
      <c r="I47" s="7"/>
      <c r="J47" s="7"/>
      <c r="K47" s="30"/>
      <c r="L47" s="28">
        <v>82</v>
      </c>
      <c r="M47" s="28">
        <v>89</v>
      </c>
      <c r="N47" s="28">
        <v>90</v>
      </c>
      <c r="O47" s="28">
        <v>90</v>
      </c>
      <c r="P47" s="28">
        <v>90</v>
      </c>
      <c r="Q47" s="61">
        <f t="shared" si="2"/>
        <v>89.66666666666667</v>
      </c>
      <c r="R47" s="35" t="s">
        <v>330</v>
      </c>
    </row>
    <row r="48" spans="1:18" ht="12.75">
      <c r="A48" s="15">
        <v>338</v>
      </c>
      <c r="B48" t="s">
        <v>255</v>
      </c>
      <c r="C48" t="s">
        <v>135</v>
      </c>
      <c r="D48" s="2" t="s">
        <v>256</v>
      </c>
      <c r="E48" s="2"/>
      <c r="F48" s="2"/>
      <c r="G48" s="2" t="s">
        <v>257</v>
      </c>
      <c r="H48" s="7" t="s">
        <v>69</v>
      </c>
      <c r="I48" s="7"/>
      <c r="J48" s="7"/>
      <c r="K48" s="7"/>
      <c r="L48" s="28">
        <v>84</v>
      </c>
      <c r="M48" s="28">
        <v>88</v>
      </c>
      <c r="N48" s="28">
        <v>89</v>
      </c>
      <c r="O48" s="28">
        <v>91</v>
      </c>
      <c r="P48" s="28">
        <v>92</v>
      </c>
      <c r="Q48" s="61">
        <f t="shared" si="2"/>
        <v>89.33333333333333</v>
      </c>
      <c r="R48" s="35" t="s">
        <v>330</v>
      </c>
    </row>
    <row r="49" spans="1:18" ht="12.75">
      <c r="A49" s="15">
        <v>336</v>
      </c>
      <c r="B49" t="s">
        <v>249</v>
      </c>
      <c r="C49" t="s">
        <v>135</v>
      </c>
      <c r="D49" s="2" t="s">
        <v>250</v>
      </c>
      <c r="E49" s="2"/>
      <c r="F49" s="2"/>
      <c r="G49" s="5" t="s">
        <v>251</v>
      </c>
      <c r="H49" s="7" t="s">
        <v>201</v>
      </c>
      <c r="I49" s="7"/>
      <c r="J49" s="7"/>
      <c r="K49" s="7"/>
      <c r="L49" s="28">
        <v>87</v>
      </c>
      <c r="M49" s="28">
        <v>88</v>
      </c>
      <c r="N49" s="28">
        <v>89</v>
      </c>
      <c r="O49" s="28">
        <v>89</v>
      </c>
      <c r="P49" s="28">
        <v>94</v>
      </c>
      <c r="Q49" s="61">
        <f t="shared" si="2"/>
        <v>88.66666666666667</v>
      </c>
      <c r="R49" s="35" t="s">
        <v>330</v>
      </c>
    </row>
    <row r="50" spans="1:19" ht="12.75">
      <c r="A50" s="15">
        <v>308</v>
      </c>
      <c r="B50" t="s">
        <v>162</v>
      </c>
      <c r="C50" t="s">
        <v>135</v>
      </c>
      <c r="D50" s="2" t="s">
        <v>163</v>
      </c>
      <c r="E50" s="2"/>
      <c r="F50" s="2"/>
      <c r="G50" s="17" t="s">
        <v>164</v>
      </c>
      <c r="H50" s="7" t="s">
        <v>65</v>
      </c>
      <c r="I50" s="7"/>
      <c r="J50" s="7"/>
      <c r="K50" s="7"/>
      <c r="L50" s="28">
        <v>85</v>
      </c>
      <c r="M50" s="28">
        <v>85</v>
      </c>
      <c r="N50" s="28">
        <v>87</v>
      </c>
      <c r="O50" s="28">
        <v>93</v>
      </c>
      <c r="P50" s="28">
        <v>94</v>
      </c>
      <c r="Q50" s="61">
        <f t="shared" si="2"/>
        <v>88.33333333333333</v>
      </c>
      <c r="R50" s="51" t="s">
        <v>333</v>
      </c>
      <c r="S50" s="30">
        <f>SUM(L50:P50)</f>
        <v>444</v>
      </c>
    </row>
    <row r="51" spans="1:19" ht="12.75">
      <c r="A51" s="15">
        <v>337</v>
      </c>
      <c r="B51" t="s">
        <v>252</v>
      </c>
      <c r="C51" t="s">
        <v>135</v>
      </c>
      <c r="D51" s="2" t="s">
        <v>253</v>
      </c>
      <c r="E51" s="2"/>
      <c r="F51" s="2"/>
      <c r="G51" s="2" t="s">
        <v>254</v>
      </c>
      <c r="H51" s="7" t="s">
        <v>69</v>
      </c>
      <c r="I51" s="7"/>
      <c r="J51" s="7"/>
      <c r="K51" s="7"/>
      <c r="L51" s="28">
        <v>82</v>
      </c>
      <c r="M51" s="28">
        <v>85</v>
      </c>
      <c r="N51" s="28">
        <v>90</v>
      </c>
      <c r="O51" s="28">
        <v>90</v>
      </c>
      <c r="P51" s="28">
        <v>91</v>
      </c>
      <c r="Q51" s="61">
        <f t="shared" si="2"/>
        <v>88.33333333333333</v>
      </c>
      <c r="R51" s="35" t="s">
        <v>330</v>
      </c>
      <c r="S51" s="30">
        <f>SUM(L51:P51)</f>
        <v>438</v>
      </c>
    </row>
    <row r="52" spans="1:18" ht="12.75">
      <c r="A52" s="15">
        <v>331</v>
      </c>
      <c r="B52" t="s">
        <v>231</v>
      </c>
      <c r="C52" t="s">
        <v>135</v>
      </c>
      <c r="D52" s="2" t="s">
        <v>232</v>
      </c>
      <c r="E52" s="2"/>
      <c r="F52" s="2"/>
      <c r="G52" s="58" t="s">
        <v>233</v>
      </c>
      <c r="H52" s="7" t="s">
        <v>234</v>
      </c>
      <c r="I52" s="7"/>
      <c r="J52" s="7"/>
      <c r="K52" s="30"/>
      <c r="L52" s="28">
        <v>85</v>
      </c>
      <c r="M52" s="28">
        <v>86</v>
      </c>
      <c r="N52" s="28">
        <v>88</v>
      </c>
      <c r="O52" s="28">
        <v>89</v>
      </c>
      <c r="P52" s="28">
        <v>89</v>
      </c>
      <c r="Q52" s="61">
        <f t="shared" si="2"/>
        <v>87.66666666666667</v>
      </c>
      <c r="R52" s="35" t="s">
        <v>330</v>
      </c>
    </row>
    <row r="53" spans="1:18" ht="12.75">
      <c r="A53" s="15">
        <v>321</v>
      </c>
      <c r="B53" t="s">
        <v>202</v>
      </c>
      <c r="C53" t="s">
        <v>135</v>
      </c>
      <c r="D53" s="67" t="s">
        <v>354</v>
      </c>
      <c r="E53" s="2"/>
      <c r="F53" s="2"/>
      <c r="G53" s="4" t="s">
        <v>203</v>
      </c>
      <c r="H53" s="7" t="s">
        <v>161</v>
      </c>
      <c r="I53" s="7"/>
      <c r="J53" s="7"/>
      <c r="K53" s="30"/>
      <c r="L53" s="28">
        <v>84</v>
      </c>
      <c r="M53" s="28">
        <v>84</v>
      </c>
      <c r="N53" s="28">
        <v>87</v>
      </c>
      <c r="O53" s="28">
        <v>90</v>
      </c>
      <c r="P53" s="28">
        <v>91</v>
      </c>
      <c r="Q53" s="61">
        <f t="shared" si="2"/>
        <v>87</v>
      </c>
      <c r="R53" s="35" t="s">
        <v>330</v>
      </c>
    </row>
    <row r="54" spans="1:18" ht="12.75">
      <c r="A54" s="15">
        <v>307</v>
      </c>
      <c r="B54" t="s">
        <v>159</v>
      </c>
      <c r="C54" t="s">
        <v>135</v>
      </c>
      <c r="D54" s="67" t="s">
        <v>355</v>
      </c>
      <c r="E54" s="2"/>
      <c r="F54" s="2"/>
      <c r="G54" s="4" t="s">
        <v>160</v>
      </c>
      <c r="H54" s="7" t="s">
        <v>161</v>
      </c>
      <c r="I54" s="7"/>
      <c r="J54" s="7"/>
      <c r="K54" s="7"/>
      <c r="L54" s="28">
        <v>79</v>
      </c>
      <c r="M54" s="28">
        <v>85</v>
      </c>
      <c r="N54" s="28">
        <v>87</v>
      </c>
      <c r="O54" s="28">
        <v>89</v>
      </c>
      <c r="P54" s="28">
        <v>90</v>
      </c>
      <c r="Q54" s="61">
        <f t="shared" si="2"/>
        <v>87</v>
      </c>
      <c r="R54" s="51" t="s">
        <v>341</v>
      </c>
    </row>
    <row r="55" spans="1:19" ht="12.75">
      <c r="A55" s="15">
        <v>320</v>
      </c>
      <c r="B55" t="s">
        <v>198</v>
      </c>
      <c r="C55" t="s">
        <v>135</v>
      </c>
      <c r="D55" s="2" t="s">
        <v>199</v>
      </c>
      <c r="E55" s="2"/>
      <c r="F55" s="2"/>
      <c r="G55" s="4" t="s">
        <v>200</v>
      </c>
      <c r="H55" s="7" t="s">
        <v>334</v>
      </c>
      <c r="I55" s="7"/>
      <c r="J55" s="7"/>
      <c r="K55" s="30"/>
      <c r="L55" s="28">
        <v>81</v>
      </c>
      <c r="M55" s="28">
        <v>85</v>
      </c>
      <c r="N55" s="28">
        <v>85</v>
      </c>
      <c r="O55" s="28">
        <v>86</v>
      </c>
      <c r="P55" s="28">
        <v>90</v>
      </c>
      <c r="Q55" s="61">
        <f t="shared" si="2"/>
        <v>85.33333333333333</v>
      </c>
      <c r="R55" s="35" t="s">
        <v>330</v>
      </c>
      <c r="S55" s="30">
        <f>SUM(L55:P55)</f>
        <v>427</v>
      </c>
    </row>
    <row r="56" spans="1:19" ht="12.75">
      <c r="A56" s="15">
        <v>309</v>
      </c>
      <c r="B56" t="s">
        <v>165</v>
      </c>
      <c r="C56" t="s">
        <v>135</v>
      </c>
      <c r="D56" s="67" t="s">
        <v>356</v>
      </c>
      <c r="E56" s="2"/>
      <c r="F56" s="2"/>
      <c r="G56" s="12" t="s">
        <v>166</v>
      </c>
      <c r="H56" s="7" t="s">
        <v>161</v>
      </c>
      <c r="I56" s="7"/>
      <c r="J56" s="7"/>
      <c r="K56" s="7"/>
      <c r="L56" s="28">
        <v>82</v>
      </c>
      <c r="M56" s="28">
        <v>83</v>
      </c>
      <c r="N56" s="28">
        <v>86</v>
      </c>
      <c r="O56" s="28">
        <v>87</v>
      </c>
      <c r="P56" s="28">
        <v>87</v>
      </c>
      <c r="Q56" s="61">
        <f t="shared" si="2"/>
        <v>85.33333333333333</v>
      </c>
      <c r="R56" s="35" t="s">
        <v>330</v>
      </c>
      <c r="S56" s="30">
        <f>SUM(L56:P56)</f>
        <v>425</v>
      </c>
    </row>
    <row r="57" spans="1:19" ht="12.75">
      <c r="A57" s="16">
        <v>304</v>
      </c>
      <c r="B57" t="s">
        <v>144</v>
      </c>
      <c r="C57" t="s">
        <v>135</v>
      </c>
      <c r="D57" s="2" t="s">
        <v>145</v>
      </c>
      <c r="E57" s="2"/>
      <c r="F57" s="2"/>
      <c r="G57" s="8" t="s">
        <v>146</v>
      </c>
      <c r="H57" s="7" t="s">
        <v>147</v>
      </c>
      <c r="I57" s="7"/>
      <c r="J57" s="7"/>
      <c r="K57" s="7"/>
      <c r="L57" s="28">
        <v>84</v>
      </c>
      <c r="M57" s="28">
        <v>84</v>
      </c>
      <c r="N57" s="28">
        <v>85</v>
      </c>
      <c r="O57" s="28">
        <v>86</v>
      </c>
      <c r="P57" s="28">
        <v>90</v>
      </c>
      <c r="Q57" s="61">
        <f t="shared" si="2"/>
        <v>85</v>
      </c>
      <c r="R57" s="35" t="s">
        <v>330</v>
      </c>
      <c r="S57" s="30">
        <f>SUM(L57:P57)</f>
        <v>429</v>
      </c>
    </row>
    <row r="58" spans="1:19" ht="12.75">
      <c r="A58" s="15">
        <v>312</v>
      </c>
      <c r="B58" t="s">
        <v>175</v>
      </c>
      <c r="C58" t="s">
        <v>135</v>
      </c>
      <c r="D58" s="2" t="s">
        <v>176</v>
      </c>
      <c r="E58" s="2"/>
      <c r="F58" s="2"/>
      <c r="G58" s="59">
        <v>302007</v>
      </c>
      <c r="H58" s="7" t="s">
        <v>58</v>
      </c>
      <c r="I58" s="7"/>
      <c r="J58" s="7"/>
      <c r="K58" s="7"/>
      <c r="L58" s="28">
        <v>80</v>
      </c>
      <c r="M58" s="28">
        <v>84</v>
      </c>
      <c r="N58" s="28">
        <v>85</v>
      </c>
      <c r="O58" s="28">
        <v>86</v>
      </c>
      <c r="P58" s="28">
        <v>87</v>
      </c>
      <c r="Q58" s="61">
        <f t="shared" si="2"/>
        <v>85</v>
      </c>
      <c r="R58" s="35" t="s">
        <v>330</v>
      </c>
      <c r="S58" s="30">
        <f>SUM(L58:P58)</f>
        <v>422</v>
      </c>
    </row>
    <row r="59" spans="1:17" ht="12.75">
      <c r="A59" s="15">
        <v>322</v>
      </c>
      <c r="B59" t="s">
        <v>204</v>
      </c>
      <c r="C59" t="s">
        <v>135</v>
      </c>
      <c r="D59" s="67" t="s">
        <v>358</v>
      </c>
      <c r="E59" s="2"/>
      <c r="F59" s="2"/>
      <c r="G59" s="4" t="s">
        <v>205</v>
      </c>
      <c r="H59" s="7" t="s">
        <v>161</v>
      </c>
      <c r="I59" s="7"/>
      <c r="J59" s="7"/>
      <c r="K59" s="30"/>
      <c r="L59" s="28">
        <v>81</v>
      </c>
      <c r="M59" s="28">
        <v>84</v>
      </c>
      <c r="N59" s="28">
        <v>85</v>
      </c>
      <c r="O59" s="28">
        <v>85</v>
      </c>
      <c r="P59" s="28">
        <v>85</v>
      </c>
      <c r="Q59" s="62">
        <f t="shared" si="2"/>
        <v>84.66666666666667</v>
      </c>
    </row>
    <row r="60" spans="1:17" ht="12.75">
      <c r="A60" s="15">
        <v>313</v>
      </c>
      <c r="B60" t="s">
        <v>177</v>
      </c>
      <c r="C60" t="s">
        <v>135</v>
      </c>
      <c r="D60" s="67" t="s">
        <v>360</v>
      </c>
      <c r="E60" s="2"/>
      <c r="F60" s="2"/>
      <c r="G60" s="5" t="s">
        <v>178</v>
      </c>
      <c r="H60" s="7" t="s">
        <v>179</v>
      </c>
      <c r="I60" s="7"/>
      <c r="J60" s="7"/>
      <c r="K60" s="7"/>
      <c r="L60" s="28">
        <v>81</v>
      </c>
      <c r="M60" s="28">
        <v>83</v>
      </c>
      <c r="N60" s="28">
        <v>85</v>
      </c>
      <c r="O60" s="28">
        <v>85</v>
      </c>
      <c r="P60" s="28">
        <v>85</v>
      </c>
      <c r="Q60" s="62">
        <f t="shared" si="2"/>
        <v>84.33333333333333</v>
      </c>
    </row>
    <row r="61" spans="1:17" ht="12.75">
      <c r="A61" s="15">
        <v>333</v>
      </c>
      <c r="B61" t="s">
        <v>239</v>
      </c>
      <c r="C61" t="s">
        <v>135</v>
      </c>
      <c r="D61" s="67" t="s">
        <v>359</v>
      </c>
      <c r="E61" s="2"/>
      <c r="F61" s="2"/>
      <c r="G61" s="12" t="s">
        <v>240</v>
      </c>
      <c r="H61" s="7" t="s">
        <v>161</v>
      </c>
      <c r="I61" s="7"/>
      <c r="J61" s="7"/>
      <c r="K61" s="30"/>
      <c r="L61" s="28">
        <v>69</v>
      </c>
      <c r="M61" s="28">
        <v>81</v>
      </c>
      <c r="N61" s="28">
        <v>84</v>
      </c>
      <c r="O61" s="28">
        <v>85</v>
      </c>
      <c r="P61" s="28">
        <v>86</v>
      </c>
      <c r="Q61" s="62">
        <f t="shared" si="2"/>
        <v>83.33333333333333</v>
      </c>
    </row>
    <row r="62" spans="1:17" ht="12.75">
      <c r="A62" s="15">
        <v>310</v>
      </c>
      <c r="B62" t="s">
        <v>167</v>
      </c>
      <c r="C62" t="s">
        <v>135</v>
      </c>
      <c r="D62" s="2" t="s">
        <v>168</v>
      </c>
      <c r="E62" s="2"/>
      <c r="F62" s="2"/>
      <c r="G62" s="5" t="s">
        <v>169</v>
      </c>
      <c r="H62" s="7" t="s">
        <v>170</v>
      </c>
      <c r="I62" s="7"/>
      <c r="J62" s="7"/>
      <c r="K62" s="7"/>
      <c r="L62" s="28">
        <v>79</v>
      </c>
      <c r="M62" s="28">
        <v>80</v>
      </c>
      <c r="N62" s="28">
        <v>84</v>
      </c>
      <c r="O62" s="28">
        <v>85</v>
      </c>
      <c r="P62" s="28">
        <v>87</v>
      </c>
      <c r="Q62" s="62">
        <f t="shared" si="2"/>
        <v>83</v>
      </c>
    </row>
    <row r="63" spans="1:19" ht="12.75">
      <c r="A63" s="15">
        <v>305</v>
      </c>
      <c r="B63" t="s">
        <v>148</v>
      </c>
      <c r="C63" t="s">
        <v>135</v>
      </c>
      <c r="D63" s="2" t="s">
        <v>149</v>
      </c>
      <c r="E63" s="2"/>
      <c r="F63" s="2"/>
      <c r="G63" s="12" t="s">
        <v>150</v>
      </c>
      <c r="H63" s="7" t="s">
        <v>151</v>
      </c>
      <c r="I63" s="7"/>
      <c r="J63" s="7"/>
      <c r="K63" s="7"/>
      <c r="L63" s="28">
        <v>81</v>
      </c>
      <c r="M63" s="28">
        <v>81</v>
      </c>
      <c r="N63" s="28">
        <v>82</v>
      </c>
      <c r="O63" s="28">
        <v>85</v>
      </c>
      <c r="P63" s="28">
        <v>85</v>
      </c>
      <c r="Q63" s="62">
        <f t="shared" si="2"/>
        <v>82.66666666666667</v>
      </c>
      <c r="S63" s="30">
        <v>414</v>
      </c>
    </row>
    <row r="64" spans="1:19" ht="12.75">
      <c r="A64" s="15">
        <v>323</v>
      </c>
      <c r="B64" t="s">
        <v>206</v>
      </c>
      <c r="C64" t="s">
        <v>135</v>
      </c>
      <c r="D64" s="2" t="s">
        <v>207</v>
      </c>
      <c r="E64" s="2"/>
      <c r="F64" s="2"/>
      <c r="G64" s="5" t="s">
        <v>208</v>
      </c>
      <c r="H64" s="7" t="s">
        <v>174</v>
      </c>
      <c r="I64" s="7"/>
      <c r="J64" s="7"/>
      <c r="K64" s="30"/>
      <c r="L64" s="28">
        <v>77</v>
      </c>
      <c r="M64" s="28">
        <v>81</v>
      </c>
      <c r="N64" s="28">
        <v>81</v>
      </c>
      <c r="O64" s="28">
        <v>86</v>
      </c>
      <c r="P64" s="28">
        <v>88</v>
      </c>
      <c r="Q64" s="62">
        <f t="shared" si="2"/>
        <v>82.66666666666667</v>
      </c>
      <c r="S64" s="30">
        <v>413</v>
      </c>
    </row>
    <row r="65" spans="1:17" ht="12.75">
      <c r="A65" s="15">
        <v>303</v>
      </c>
      <c r="B65" t="s">
        <v>141</v>
      </c>
      <c r="C65" t="s">
        <v>135</v>
      </c>
      <c r="D65" s="2" t="s">
        <v>142</v>
      </c>
      <c r="E65" s="2"/>
      <c r="F65" s="2"/>
      <c r="G65" s="5" t="s">
        <v>143</v>
      </c>
      <c r="H65" s="7" t="s">
        <v>98</v>
      </c>
      <c r="I65" s="7"/>
      <c r="J65" s="7"/>
      <c r="K65" s="7"/>
      <c r="L65" s="28">
        <v>75</v>
      </c>
      <c r="M65" s="28">
        <v>82</v>
      </c>
      <c r="N65" s="28">
        <v>82</v>
      </c>
      <c r="O65" s="28">
        <v>83</v>
      </c>
      <c r="P65" s="28">
        <v>84</v>
      </c>
      <c r="Q65" s="62">
        <f t="shared" si="2"/>
        <v>82.33333333333333</v>
      </c>
    </row>
    <row r="66" spans="1:19" ht="12.75">
      <c r="A66" s="15">
        <v>311</v>
      </c>
      <c r="B66" t="s">
        <v>171</v>
      </c>
      <c r="C66" t="s">
        <v>135</v>
      </c>
      <c r="D66" s="2" t="s">
        <v>172</v>
      </c>
      <c r="E66" s="2"/>
      <c r="F66" s="2"/>
      <c r="G66" s="5" t="s">
        <v>173</v>
      </c>
      <c r="H66" s="7" t="s">
        <v>174</v>
      </c>
      <c r="I66" s="7"/>
      <c r="J66" s="7"/>
      <c r="K66" s="7"/>
      <c r="L66" s="28">
        <v>81</v>
      </c>
      <c r="M66" s="28">
        <v>82</v>
      </c>
      <c r="N66" s="28">
        <v>82</v>
      </c>
      <c r="O66" s="28">
        <v>82</v>
      </c>
      <c r="P66" s="28">
        <v>85</v>
      </c>
      <c r="Q66" s="62">
        <f t="shared" si="2"/>
        <v>82</v>
      </c>
      <c r="S66" s="30">
        <v>412</v>
      </c>
    </row>
    <row r="67" spans="1:19" ht="12.75">
      <c r="A67" s="15">
        <v>332</v>
      </c>
      <c r="B67" t="s">
        <v>235</v>
      </c>
      <c r="C67" t="s">
        <v>135</v>
      </c>
      <c r="D67" s="2" t="s">
        <v>236</v>
      </c>
      <c r="E67" s="2"/>
      <c r="F67" s="2"/>
      <c r="G67" s="17" t="s">
        <v>237</v>
      </c>
      <c r="H67" s="7" t="s">
        <v>238</v>
      </c>
      <c r="I67" s="7"/>
      <c r="J67" s="7"/>
      <c r="K67" s="30"/>
      <c r="L67" s="28">
        <v>79</v>
      </c>
      <c r="M67" s="28">
        <v>80</v>
      </c>
      <c r="N67" s="28">
        <v>83</v>
      </c>
      <c r="O67" s="28">
        <v>83</v>
      </c>
      <c r="P67" s="28">
        <v>84</v>
      </c>
      <c r="Q67" s="62">
        <f t="shared" si="2"/>
        <v>82</v>
      </c>
      <c r="S67" s="30">
        <v>409</v>
      </c>
    </row>
    <row r="68" spans="1:19" ht="12.75">
      <c r="A68" s="16">
        <v>328</v>
      </c>
      <c r="B68" t="s">
        <v>221</v>
      </c>
      <c r="C68" t="s">
        <v>135</v>
      </c>
      <c r="D68" s="2" t="s">
        <v>222</v>
      </c>
      <c r="E68" s="2"/>
      <c r="F68" s="2"/>
      <c r="G68" s="59" t="s">
        <v>223</v>
      </c>
      <c r="H68" s="7" t="s">
        <v>197</v>
      </c>
      <c r="I68" s="7"/>
      <c r="J68" s="7"/>
      <c r="K68" s="30"/>
      <c r="L68" s="28">
        <v>72</v>
      </c>
      <c r="M68" s="28">
        <v>73</v>
      </c>
      <c r="N68" s="28">
        <v>85</v>
      </c>
      <c r="O68" s="28">
        <v>86</v>
      </c>
      <c r="P68" s="28">
        <v>87</v>
      </c>
      <c r="Q68" s="62">
        <f t="shared" si="2"/>
        <v>81.33333333333333</v>
      </c>
      <c r="S68" s="30">
        <v>403</v>
      </c>
    </row>
    <row r="69" spans="1:19" ht="12.75">
      <c r="A69" s="16">
        <v>306</v>
      </c>
      <c r="B69" t="s">
        <v>155</v>
      </c>
      <c r="C69" t="s">
        <v>135</v>
      </c>
      <c r="D69" s="2" t="s">
        <v>156</v>
      </c>
      <c r="E69" s="2"/>
      <c r="F69" s="2"/>
      <c r="G69" s="8" t="s">
        <v>157</v>
      </c>
      <c r="H69" s="7" t="s">
        <v>158</v>
      </c>
      <c r="I69" s="7"/>
      <c r="J69" s="7"/>
      <c r="K69" s="7"/>
      <c r="L69" s="28">
        <v>76</v>
      </c>
      <c r="M69" s="28">
        <v>81</v>
      </c>
      <c r="N69" s="28">
        <v>81</v>
      </c>
      <c r="O69" s="28">
        <v>82</v>
      </c>
      <c r="P69" s="28">
        <v>83</v>
      </c>
      <c r="Q69" s="62">
        <f t="shared" si="2"/>
        <v>81.33333333333333</v>
      </c>
      <c r="S69" s="30">
        <v>403</v>
      </c>
    </row>
    <row r="70" spans="1:17" ht="12.75">
      <c r="A70" s="15">
        <v>318</v>
      </c>
      <c r="B70" t="s">
        <v>191</v>
      </c>
      <c r="C70" t="s">
        <v>135</v>
      </c>
      <c r="D70" s="2" t="s">
        <v>192</v>
      </c>
      <c r="E70" s="2"/>
      <c r="F70" s="2"/>
      <c r="G70" s="58" t="s">
        <v>193</v>
      </c>
      <c r="H70" s="7" t="s">
        <v>17</v>
      </c>
      <c r="I70" s="7"/>
      <c r="J70" s="7"/>
      <c r="K70" s="30"/>
      <c r="L70" s="28">
        <v>78</v>
      </c>
      <c r="M70" s="28">
        <v>80</v>
      </c>
      <c r="N70" s="28">
        <v>80</v>
      </c>
      <c r="O70" s="28">
        <v>82</v>
      </c>
      <c r="P70" s="28">
        <v>87</v>
      </c>
      <c r="Q70" s="62">
        <f t="shared" si="2"/>
        <v>80.66666666666667</v>
      </c>
    </row>
    <row r="71" spans="1:19" ht="12.75">
      <c r="A71" s="15">
        <v>300</v>
      </c>
      <c r="B71" t="s">
        <v>152</v>
      </c>
      <c r="C71" t="s">
        <v>135</v>
      </c>
      <c r="D71" s="2" t="s">
        <v>153</v>
      </c>
      <c r="E71" s="2"/>
      <c r="F71" s="2"/>
      <c r="G71" s="12" t="s">
        <v>154</v>
      </c>
      <c r="H71" s="7" t="s">
        <v>88</v>
      </c>
      <c r="I71" s="7"/>
      <c r="J71" s="7"/>
      <c r="K71" s="7"/>
      <c r="L71" s="28">
        <v>79</v>
      </c>
      <c r="M71" s="28">
        <v>79</v>
      </c>
      <c r="N71" s="28">
        <v>80</v>
      </c>
      <c r="O71" s="28">
        <v>82</v>
      </c>
      <c r="P71" s="28">
        <v>83</v>
      </c>
      <c r="Q71" s="62">
        <f t="shared" si="2"/>
        <v>80.33333333333333</v>
      </c>
      <c r="S71" s="30">
        <v>403</v>
      </c>
    </row>
    <row r="72" spans="1:19" ht="12.75">
      <c r="A72" s="15">
        <v>327</v>
      </c>
      <c r="B72" t="s">
        <v>217</v>
      </c>
      <c r="C72" t="s">
        <v>135</v>
      </c>
      <c r="D72" s="2" t="s">
        <v>218</v>
      </c>
      <c r="E72" s="2"/>
      <c r="F72" s="2"/>
      <c r="G72" s="4" t="s">
        <v>219</v>
      </c>
      <c r="H72" s="7" t="s">
        <v>220</v>
      </c>
      <c r="I72" s="7"/>
      <c r="J72" s="7"/>
      <c r="K72" s="30"/>
      <c r="L72" s="28">
        <v>74</v>
      </c>
      <c r="M72" s="28">
        <v>77</v>
      </c>
      <c r="N72" s="28">
        <v>82</v>
      </c>
      <c r="O72" s="28">
        <v>82</v>
      </c>
      <c r="P72" s="28">
        <v>85</v>
      </c>
      <c r="Q72" s="62">
        <f t="shared" si="2"/>
        <v>80.33333333333333</v>
      </c>
      <c r="S72" s="30">
        <v>400</v>
      </c>
    </row>
    <row r="73" spans="1:19" ht="12.75">
      <c r="A73" s="15">
        <v>302</v>
      </c>
      <c r="B73" t="s">
        <v>138</v>
      </c>
      <c r="C73" t="s">
        <v>135</v>
      </c>
      <c r="D73" s="2" t="s">
        <v>139</v>
      </c>
      <c r="E73" s="2"/>
      <c r="F73" s="2"/>
      <c r="G73" s="5" t="s">
        <v>140</v>
      </c>
      <c r="H73" s="7" t="s">
        <v>21</v>
      </c>
      <c r="I73" s="7"/>
      <c r="J73" s="7"/>
      <c r="K73" s="7"/>
      <c r="L73" s="28">
        <v>71</v>
      </c>
      <c r="M73" s="28">
        <v>77</v>
      </c>
      <c r="N73" s="28">
        <v>77</v>
      </c>
      <c r="O73" s="28">
        <v>80</v>
      </c>
      <c r="P73" s="28">
        <v>88</v>
      </c>
      <c r="Q73" s="23">
        <f t="shared" si="2"/>
        <v>78</v>
      </c>
      <c r="S73" s="30">
        <v>393</v>
      </c>
    </row>
    <row r="74" spans="1:19" ht="12.75">
      <c r="A74" s="15">
        <v>315</v>
      </c>
      <c r="B74" t="s">
        <v>182</v>
      </c>
      <c r="C74" t="s">
        <v>135</v>
      </c>
      <c r="D74" s="2" t="s">
        <v>183</v>
      </c>
      <c r="E74" s="2"/>
      <c r="F74" s="2"/>
      <c r="G74" s="58" t="s">
        <v>184</v>
      </c>
      <c r="H74" s="7" t="s">
        <v>73</v>
      </c>
      <c r="I74" s="7"/>
      <c r="J74" s="7"/>
      <c r="K74" s="7"/>
      <c r="L74" s="28">
        <v>74</v>
      </c>
      <c r="M74" s="28">
        <v>77</v>
      </c>
      <c r="N74" s="28">
        <v>78</v>
      </c>
      <c r="O74" s="28">
        <v>79</v>
      </c>
      <c r="P74" s="28">
        <v>83</v>
      </c>
      <c r="Q74" s="23">
        <f t="shared" si="2"/>
        <v>78</v>
      </c>
      <c r="S74" s="30">
        <v>391</v>
      </c>
    </row>
    <row r="75" spans="1:17" ht="12.75">
      <c r="A75" s="15">
        <v>301</v>
      </c>
      <c r="B75" t="s">
        <v>134</v>
      </c>
      <c r="C75" t="s">
        <v>135</v>
      </c>
      <c r="D75" s="2" t="s">
        <v>136</v>
      </c>
      <c r="E75" s="2"/>
      <c r="F75" s="2"/>
      <c r="G75" s="5" t="s">
        <v>137</v>
      </c>
      <c r="H75" s="7" t="s">
        <v>21</v>
      </c>
      <c r="I75" s="7"/>
      <c r="J75" s="7"/>
      <c r="K75" s="30"/>
      <c r="L75" s="28">
        <v>74</v>
      </c>
      <c r="M75" s="28">
        <v>76</v>
      </c>
      <c r="N75" s="28">
        <v>77</v>
      </c>
      <c r="O75" s="28">
        <v>79</v>
      </c>
      <c r="P75" s="28">
        <v>83</v>
      </c>
      <c r="Q75" s="23">
        <f t="shared" si="2"/>
        <v>77.33333333333333</v>
      </c>
    </row>
    <row r="76" spans="1:17" ht="12.75">
      <c r="A76" s="15">
        <v>316</v>
      </c>
      <c r="B76" t="s">
        <v>185</v>
      </c>
      <c r="C76" t="s">
        <v>135</v>
      </c>
      <c r="D76" s="2" t="s">
        <v>186</v>
      </c>
      <c r="E76" s="2"/>
      <c r="F76" s="2"/>
      <c r="G76" s="4" t="s">
        <v>187</v>
      </c>
      <c r="H76" s="7" t="s">
        <v>113</v>
      </c>
      <c r="I76" s="7"/>
      <c r="J76" s="7"/>
      <c r="K76" s="7"/>
      <c r="L76" s="28">
        <v>74</v>
      </c>
      <c r="M76" s="28">
        <v>76</v>
      </c>
      <c r="N76" s="28">
        <v>77</v>
      </c>
      <c r="O76" s="28">
        <v>78</v>
      </c>
      <c r="P76" s="28">
        <v>79</v>
      </c>
      <c r="Q76" s="23">
        <f t="shared" si="2"/>
        <v>77</v>
      </c>
    </row>
    <row r="77" spans="1:17" ht="12.75">
      <c r="A77" s="16">
        <v>326</v>
      </c>
      <c r="B77" t="s">
        <v>214</v>
      </c>
      <c r="C77" t="s">
        <v>135</v>
      </c>
      <c r="D77" s="2" t="s">
        <v>215</v>
      </c>
      <c r="E77" s="2"/>
      <c r="F77" s="2"/>
      <c r="G77" s="8" t="s">
        <v>216</v>
      </c>
      <c r="H77" s="7" t="s">
        <v>45</v>
      </c>
      <c r="I77" s="7"/>
      <c r="J77" s="7"/>
      <c r="K77" s="30"/>
      <c r="L77" s="28">
        <v>75</v>
      </c>
      <c r="M77" s="28">
        <v>75</v>
      </c>
      <c r="N77" s="28">
        <v>76</v>
      </c>
      <c r="O77" s="28">
        <v>78</v>
      </c>
      <c r="P77" s="28">
        <v>85</v>
      </c>
      <c r="Q77" s="23">
        <f t="shared" si="2"/>
        <v>76.33333333333333</v>
      </c>
    </row>
    <row r="78" spans="1:17" ht="12.75">
      <c r="A78" s="15">
        <v>314</v>
      </c>
      <c r="B78" t="s">
        <v>180</v>
      </c>
      <c r="C78" t="s">
        <v>135</v>
      </c>
      <c r="D78" s="2" t="s">
        <v>181</v>
      </c>
      <c r="E78" s="2"/>
      <c r="F78" s="2"/>
      <c r="G78" s="58">
        <v>44</v>
      </c>
      <c r="H78" s="7" t="s">
        <v>125</v>
      </c>
      <c r="I78" s="7"/>
      <c r="J78" s="7"/>
      <c r="K78" s="7"/>
      <c r="L78" s="28">
        <v>73</v>
      </c>
      <c r="M78" s="28">
        <v>76</v>
      </c>
      <c r="N78" s="28">
        <v>76</v>
      </c>
      <c r="O78" s="28">
        <v>76</v>
      </c>
      <c r="P78" s="28">
        <v>80</v>
      </c>
      <c r="Q78" s="23">
        <f t="shared" si="2"/>
        <v>76</v>
      </c>
    </row>
    <row r="79" spans="1:19" s="3" customFormat="1" ht="12.75">
      <c r="A79" s="15">
        <v>324</v>
      </c>
      <c r="B79" t="s">
        <v>209</v>
      </c>
      <c r="C79" t="s">
        <v>135</v>
      </c>
      <c r="D79" s="2" t="s">
        <v>210</v>
      </c>
      <c r="E79" s="2"/>
      <c r="F79" s="2"/>
      <c r="G79" s="12" t="s">
        <v>211</v>
      </c>
      <c r="H79" s="7" t="s">
        <v>151</v>
      </c>
      <c r="I79" s="7"/>
      <c r="J79" s="7"/>
      <c r="K79" s="30"/>
      <c r="L79" s="28">
        <v>73</v>
      </c>
      <c r="M79" s="28">
        <v>74</v>
      </c>
      <c r="N79" s="28">
        <v>75</v>
      </c>
      <c r="O79" s="28">
        <v>76</v>
      </c>
      <c r="P79" s="28">
        <v>79</v>
      </c>
      <c r="Q79" s="23">
        <f t="shared" si="2"/>
        <v>75</v>
      </c>
      <c r="R79"/>
      <c r="S79" s="30"/>
    </row>
    <row r="80" spans="1:19" s="3" customFormat="1" ht="12.75">
      <c r="A80" s="15">
        <v>325</v>
      </c>
      <c r="B80" t="s">
        <v>212</v>
      </c>
      <c r="C80" t="s">
        <v>135</v>
      </c>
      <c r="D80" s="67" t="s">
        <v>357</v>
      </c>
      <c r="E80" s="2"/>
      <c r="F80" s="2"/>
      <c r="G80" s="12" t="s">
        <v>213</v>
      </c>
      <c r="H80" s="7" t="s">
        <v>161</v>
      </c>
      <c r="I80" s="7"/>
      <c r="J80" s="7"/>
      <c r="K80" s="30"/>
      <c r="L80" s="28">
        <v>71</v>
      </c>
      <c r="M80" s="28">
        <v>71</v>
      </c>
      <c r="N80" s="28">
        <v>75</v>
      </c>
      <c r="O80" s="28">
        <v>77</v>
      </c>
      <c r="P80" s="28">
        <v>79</v>
      </c>
      <c r="Q80" s="23">
        <f t="shared" si="2"/>
        <v>74.33333333333333</v>
      </c>
      <c r="R80"/>
      <c r="S80" s="30"/>
    </row>
    <row r="81" spans="1:19" s="3" customFormat="1" ht="12.75">
      <c r="A81" s="16">
        <v>319</v>
      </c>
      <c r="B81" t="s">
        <v>194</v>
      </c>
      <c r="C81" t="s">
        <v>135</v>
      </c>
      <c r="D81" s="2" t="s">
        <v>195</v>
      </c>
      <c r="E81" s="2"/>
      <c r="F81" s="2"/>
      <c r="G81" s="8" t="s">
        <v>196</v>
      </c>
      <c r="H81" s="7" t="s">
        <v>197</v>
      </c>
      <c r="I81" s="7"/>
      <c r="J81" s="7"/>
      <c r="K81" s="30"/>
      <c r="L81" s="28">
        <v>68</v>
      </c>
      <c r="M81" s="28">
        <v>71</v>
      </c>
      <c r="N81" s="28">
        <v>71</v>
      </c>
      <c r="O81" s="28">
        <v>79</v>
      </c>
      <c r="P81" s="28">
        <v>81</v>
      </c>
      <c r="Q81" s="23">
        <f t="shared" si="2"/>
        <v>73.66666666666667</v>
      </c>
      <c r="R81"/>
      <c r="S81" s="30"/>
    </row>
    <row r="82" spans="1:17" ht="12.75">
      <c r="A82" s="15">
        <v>317</v>
      </c>
      <c r="B82" t="s">
        <v>188</v>
      </c>
      <c r="C82" t="s">
        <v>135</v>
      </c>
      <c r="D82" s="2" t="s">
        <v>189</v>
      </c>
      <c r="E82" s="2"/>
      <c r="F82" s="2"/>
      <c r="G82" s="8" t="s">
        <v>190</v>
      </c>
      <c r="H82" s="7" t="s">
        <v>151</v>
      </c>
      <c r="I82" s="7"/>
      <c r="J82" s="7"/>
      <c r="K82" s="7"/>
      <c r="L82" s="28">
        <v>61</v>
      </c>
      <c r="M82" s="28">
        <v>68</v>
      </c>
      <c r="N82" s="28">
        <v>71</v>
      </c>
      <c r="O82" s="28">
        <v>71</v>
      </c>
      <c r="P82" s="28">
        <v>75</v>
      </c>
      <c r="Q82" s="23">
        <f t="shared" si="2"/>
        <v>70</v>
      </c>
    </row>
    <row r="83" spans="1:19" s="42" customFormat="1" ht="12.75">
      <c r="A83" s="52">
        <v>399</v>
      </c>
      <c r="B83" s="42" t="s">
        <v>258</v>
      </c>
      <c r="C83" s="42" t="s">
        <v>135</v>
      </c>
      <c r="D83" s="43" t="s">
        <v>259</v>
      </c>
      <c r="E83" s="43"/>
      <c r="F83" s="43"/>
      <c r="G83" s="47" t="s">
        <v>260</v>
      </c>
      <c r="H83" s="42" t="s">
        <v>161</v>
      </c>
      <c r="L83" s="45"/>
      <c r="M83" s="45"/>
      <c r="N83" s="45"/>
      <c r="O83" s="45"/>
      <c r="P83" s="45"/>
      <c r="Q83" s="64"/>
      <c r="R83" s="42" t="s">
        <v>324</v>
      </c>
      <c r="S83" s="48"/>
    </row>
    <row r="84" spans="1:18" ht="12.75">
      <c r="A84" s="18">
        <v>406</v>
      </c>
      <c r="B84" t="s">
        <v>279</v>
      </c>
      <c r="C84" t="s">
        <v>262</v>
      </c>
      <c r="D84" s="2" t="s">
        <v>280</v>
      </c>
      <c r="E84" s="2"/>
      <c r="F84" s="2"/>
      <c r="G84" s="58" t="s">
        <v>281</v>
      </c>
      <c r="H84" s="7" t="s">
        <v>282</v>
      </c>
      <c r="I84" s="7"/>
      <c r="J84" s="7"/>
      <c r="K84" s="7"/>
      <c r="L84" s="28">
        <v>84</v>
      </c>
      <c r="M84" s="28">
        <v>90</v>
      </c>
      <c r="N84" s="28">
        <v>92</v>
      </c>
      <c r="O84" s="28">
        <v>93</v>
      </c>
      <c r="P84" s="28">
        <v>94</v>
      </c>
      <c r="Q84" s="60">
        <f aca="true" t="shared" si="3" ref="Q84:Q101">AVERAGE(M84:O84)</f>
        <v>91.66666666666667</v>
      </c>
      <c r="R84" s="53" t="s">
        <v>332</v>
      </c>
    </row>
    <row r="85" spans="1:18" ht="12.75">
      <c r="A85" s="18">
        <v>405</v>
      </c>
      <c r="B85" t="s">
        <v>275</v>
      </c>
      <c r="C85" t="s">
        <v>262</v>
      </c>
      <c r="D85" s="2" t="s">
        <v>276</v>
      </c>
      <c r="E85" s="2"/>
      <c r="F85" s="2"/>
      <c r="G85" s="5" t="s">
        <v>277</v>
      </c>
      <c r="H85" s="7" t="s">
        <v>278</v>
      </c>
      <c r="I85" s="7"/>
      <c r="J85" s="7"/>
      <c r="K85" s="7"/>
      <c r="L85" s="28">
        <v>84</v>
      </c>
      <c r="M85" s="28">
        <v>85</v>
      </c>
      <c r="N85" s="28">
        <v>88</v>
      </c>
      <c r="O85" s="28">
        <v>89</v>
      </c>
      <c r="P85" s="28">
        <v>92</v>
      </c>
      <c r="Q85" s="61">
        <f t="shared" si="3"/>
        <v>87.33333333333333</v>
      </c>
      <c r="R85" s="35" t="s">
        <v>330</v>
      </c>
    </row>
    <row r="86" spans="1:17" ht="12.75">
      <c r="A86" s="18">
        <v>404</v>
      </c>
      <c r="B86" t="s">
        <v>271</v>
      </c>
      <c r="C86" t="s">
        <v>262</v>
      </c>
      <c r="D86" s="2" t="s">
        <v>272</v>
      </c>
      <c r="E86" s="2"/>
      <c r="F86" s="2"/>
      <c r="G86" s="5" t="s">
        <v>273</v>
      </c>
      <c r="H86" s="7" t="s">
        <v>274</v>
      </c>
      <c r="I86" s="7"/>
      <c r="J86" s="7"/>
      <c r="K86" s="7"/>
      <c r="L86" s="28">
        <v>79</v>
      </c>
      <c r="M86" s="28">
        <v>79</v>
      </c>
      <c r="N86" s="28">
        <v>82</v>
      </c>
      <c r="O86" s="28">
        <v>83</v>
      </c>
      <c r="P86" s="28">
        <v>86</v>
      </c>
      <c r="Q86" s="62">
        <f t="shared" si="3"/>
        <v>81.33333333333333</v>
      </c>
    </row>
    <row r="87" spans="1:17" ht="12.75">
      <c r="A87" s="18">
        <v>402</v>
      </c>
      <c r="B87" t="s">
        <v>264</v>
      </c>
      <c r="C87" t="s">
        <v>262</v>
      </c>
      <c r="D87" s="2" t="s">
        <v>265</v>
      </c>
      <c r="E87" s="2"/>
      <c r="F87" s="2"/>
      <c r="G87" s="8" t="s">
        <v>266</v>
      </c>
      <c r="H87" s="7" t="s">
        <v>267</v>
      </c>
      <c r="I87" s="7"/>
      <c r="J87" s="7"/>
      <c r="K87" s="7"/>
      <c r="L87" s="28">
        <v>75</v>
      </c>
      <c r="M87" s="28">
        <v>78</v>
      </c>
      <c r="N87" s="28">
        <v>80</v>
      </c>
      <c r="O87" s="28">
        <v>80</v>
      </c>
      <c r="P87" s="28">
        <v>83</v>
      </c>
      <c r="Q87" s="23">
        <f t="shared" si="3"/>
        <v>79.33333333333333</v>
      </c>
    </row>
    <row r="88" spans="1:19" ht="12.75">
      <c r="A88" s="18">
        <v>403</v>
      </c>
      <c r="B88" t="s">
        <v>268</v>
      </c>
      <c r="C88" t="s">
        <v>262</v>
      </c>
      <c r="D88" s="2" t="s">
        <v>269</v>
      </c>
      <c r="E88" s="2"/>
      <c r="F88" s="2"/>
      <c r="G88" s="58">
        <v>14</v>
      </c>
      <c r="H88" s="7" t="s">
        <v>270</v>
      </c>
      <c r="I88" s="7"/>
      <c r="J88" s="7"/>
      <c r="K88" s="7"/>
      <c r="L88" s="28">
        <v>75</v>
      </c>
      <c r="M88" s="28">
        <v>78</v>
      </c>
      <c r="N88" s="28">
        <v>78</v>
      </c>
      <c r="O88" s="28">
        <v>81</v>
      </c>
      <c r="P88" s="28">
        <v>84</v>
      </c>
      <c r="Q88" s="23">
        <f t="shared" si="3"/>
        <v>79</v>
      </c>
      <c r="S88" s="30">
        <v>398</v>
      </c>
    </row>
    <row r="89" spans="1:19" ht="12.75">
      <c r="A89" s="18">
        <v>401</v>
      </c>
      <c r="B89" t="s">
        <v>261</v>
      </c>
      <c r="C89" t="s">
        <v>262</v>
      </c>
      <c r="D89" s="2" t="s">
        <v>263</v>
      </c>
      <c r="E89" s="2"/>
      <c r="F89" s="2"/>
      <c r="G89" s="59">
        <v>1208</v>
      </c>
      <c r="H89" s="7" t="s">
        <v>98</v>
      </c>
      <c r="I89" s="7"/>
      <c r="J89" s="7"/>
      <c r="K89" s="7"/>
      <c r="L89" s="28">
        <v>79</v>
      </c>
      <c r="M89" s="28">
        <v>79</v>
      </c>
      <c r="N89" s="28">
        <v>79</v>
      </c>
      <c r="O89" s="28">
        <v>79</v>
      </c>
      <c r="P89" s="28">
        <v>79</v>
      </c>
      <c r="Q89" s="23">
        <f t="shared" si="3"/>
        <v>79</v>
      </c>
      <c r="S89" s="30">
        <v>395</v>
      </c>
    </row>
    <row r="90" spans="1:18" ht="12.75">
      <c r="A90" s="19">
        <v>505</v>
      </c>
      <c r="B90" t="s">
        <v>298</v>
      </c>
      <c r="C90" t="s">
        <v>284</v>
      </c>
      <c r="D90" s="2" t="s">
        <v>299</v>
      </c>
      <c r="E90" s="2"/>
      <c r="F90" s="2"/>
      <c r="G90" s="8" t="s">
        <v>296</v>
      </c>
      <c r="H90" s="7" t="s">
        <v>297</v>
      </c>
      <c r="I90" s="7"/>
      <c r="J90" s="7"/>
      <c r="K90" s="7"/>
      <c r="L90" s="28">
        <v>79</v>
      </c>
      <c r="M90" s="28">
        <v>86</v>
      </c>
      <c r="N90" s="28">
        <v>87</v>
      </c>
      <c r="O90" s="28">
        <v>90</v>
      </c>
      <c r="P90" s="28">
        <v>92</v>
      </c>
      <c r="Q90" s="60">
        <f t="shared" si="3"/>
        <v>87.66666666666667</v>
      </c>
      <c r="R90" s="55" t="s">
        <v>332</v>
      </c>
    </row>
    <row r="91" spans="1:19" s="3" customFormat="1" ht="12.75">
      <c r="A91" s="20">
        <v>503</v>
      </c>
      <c r="B91" t="s">
        <v>291</v>
      </c>
      <c r="C91" t="s">
        <v>284</v>
      </c>
      <c r="D91" s="2" t="s">
        <v>292</v>
      </c>
      <c r="E91" s="2"/>
      <c r="F91" s="2"/>
      <c r="G91" s="4" t="s">
        <v>293</v>
      </c>
      <c r="H91" s="7" t="s">
        <v>69</v>
      </c>
      <c r="I91" s="7"/>
      <c r="J91" s="7"/>
      <c r="K91" s="7"/>
      <c r="L91" s="28">
        <v>74</v>
      </c>
      <c r="M91" s="28">
        <v>81</v>
      </c>
      <c r="N91" s="28">
        <v>83</v>
      </c>
      <c r="O91" s="28">
        <v>89</v>
      </c>
      <c r="P91" s="28">
        <v>89</v>
      </c>
      <c r="Q91" s="62">
        <f t="shared" si="3"/>
        <v>84.33333333333333</v>
      </c>
      <c r="R91" s="65"/>
      <c r="S91" s="30"/>
    </row>
    <row r="92" spans="1:19" s="3" customFormat="1" ht="12.75">
      <c r="A92" s="19">
        <v>501</v>
      </c>
      <c r="B92" t="s">
        <v>283</v>
      </c>
      <c r="C92" t="s">
        <v>284</v>
      </c>
      <c r="D92" s="2" t="s">
        <v>285</v>
      </c>
      <c r="E92" s="2"/>
      <c r="F92" s="2"/>
      <c r="G92" s="8" t="s">
        <v>286</v>
      </c>
      <c r="H92" s="7" t="s">
        <v>287</v>
      </c>
      <c r="I92" s="7"/>
      <c r="J92" s="7"/>
      <c r="K92" s="7"/>
      <c r="L92" s="28">
        <v>78</v>
      </c>
      <c r="M92" s="28">
        <v>80</v>
      </c>
      <c r="N92" s="28">
        <v>83</v>
      </c>
      <c r="O92" s="28">
        <v>84</v>
      </c>
      <c r="P92" s="28">
        <v>86</v>
      </c>
      <c r="Q92" s="62">
        <f t="shared" si="3"/>
        <v>82.33333333333333</v>
      </c>
      <c r="R92"/>
      <c r="S92" s="30"/>
    </row>
    <row r="93" spans="1:17" ht="12.75">
      <c r="A93" s="19">
        <v>506</v>
      </c>
      <c r="B93" t="s">
        <v>300</v>
      </c>
      <c r="C93" t="s">
        <v>284</v>
      </c>
      <c r="D93" s="2" t="s">
        <v>301</v>
      </c>
      <c r="E93" s="2"/>
      <c r="F93" s="2"/>
      <c r="G93" s="8" t="s">
        <v>296</v>
      </c>
      <c r="H93" s="7" t="s">
        <v>297</v>
      </c>
      <c r="I93" s="7"/>
      <c r="J93" s="7"/>
      <c r="K93" s="7"/>
      <c r="L93" s="28">
        <v>74</v>
      </c>
      <c r="M93" s="28">
        <v>76</v>
      </c>
      <c r="N93" s="28">
        <v>79</v>
      </c>
      <c r="O93" s="28">
        <v>82</v>
      </c>
      <c r="P93" s="28">
        <v>82</v>
      </c>
      <c r="Q93" s="23">
        <f t="shared" si="3"/>
        <v>79</v>
      </c>
    </row>
    <row r="94" spans="1:18" ht="12.75">
      <c r="A94" s="19">
        <v>502</v>
      </c>
      <c r="B94" t="s">
        <v>288</v>
      </c>
      <c r="C94" t="s">
        <v>284</v>
      </c>
      <c r="D94" s="2" t="s">
        <v>289</v>
      </c>
      <c r="E94" s="2"/>
      <c r="F94" s="2"/>
      <c r="G94" s="8" t="s">
        <v>290</v>
      </c>
      <c r="H94" s="7" t="s">
        <v>287</v>
      </c>
      <c r="I94" s="7"/>
      <c r="J94" s="7"/>
      <c r="K94" s="7"/>
      <c r="L94" s="28">
        <v>72</v>
      </c>
      <c r="M94" s="28">
        <v>74</v>
      </c>
      <c r="N94" s="28">
        <v>77</v>
      </c>
      <c r="O94" s="28">
        <v>79</v>
      </c>
      <c r="P94" s="28">
        <v>80</v>
      </c>
      <c r="Q94" s="23">
        <f t="shared" si="3"/>
        <v>76.66666666666667</v>
      </c>
      <c r="R94" s="3"/>
    </row>
    <row r="95" spans="1:17" ht="12.75">
      <c r="A95" s="19">
        <v>504</v>
      </c>
      <c r="B95" t="s">
        <v>294</v>
      </c>
      <c r="C95" t="s">
        <v>284</v>
      </c>
      <c r="D95" s="2" t="s">
        <v>295</v>
      </c>
      <c r="E95" s="2"/>
      <c r="F95" s="2"/>
      <c r="G95" s="8" t="s">
        <v>296</v>
      </c>
      <c r="H95" s="7" t="s">
        <v>297</v>
      </c>
      <c r="I95" s="7"/>
      <c r="J95" s="7"/>
      <c r="K95" s="7"/>
      <c r="L95" s="28">
        <v>71</v>
      </c>
      <c r="M95" s="28">
        <v>73</v>
      </c>
      <c r="N95" s="28">
        <v>74</v>
      </c>
      <c r="O95" s="28">
        <v>76</v>
      </c>
      <c r="P95" s="28">
        <v>77</v>
      </c>
      <c r="Q95" s="23">
        <f t="shared" si="3"/>
        <v>74.33333333333333</v>
      </c>
    </row>
    <row r="96" spans="1:18" ht="12.75">
      <c r="A96" s="21">
        <v>605</v>
      </c>
      <c r="B96" t="s">
        <v>316</v>
      </c>
      <c r="C96" t="s">
        <v>303</v>
      </c>
      <c r="D96" s="2" t="s">
        <v>317</v>
      </c>
      <c r="E96" s="2"/>
      <c r="F96" s="2"/>
      <c r="G96" s="5" t="s">
        <v>318</v>
      </c>
      <c r="H96" s="7" t="s">
        <v>201</v>
      </c>
      <c r="I96" s="7"/>
      <c r="J96" s="7"/>
      <c r="K96" s="7"/>
      <c r="L96" s="28">
        <v>89</v>
      </c>
      <c r="M96" s="28">
        <v>91</v>
      </c>
      <c r="N96" s="28">
        <v>94</v>
      </c>
      <c r="O96" s="28">
        <v>95</v>
      </c>
      <c r="P96" s="28">
        <v>96</v>
      </c>
      <c r="Q96" s="60">
        <f t="shared" si="3"/>
        <v>93.33333333333333</v>
      </c>
      <c r="R96" s="56" t="s">
        <v>332</v>
      </c>
    </row>
    <row r="97" spans="1:18" ht="12.75">
      <c r="A97" s="21">
        <v>606</v>
      </c>
      <c r="B97" t="s">
        <v>319</v>
      </c>
      <c r="C97" t="s">
        <v>303</v>
      </c>
      <c r="D97" s="2" t="s">
        <v>320</v>
      </c>
      <c r="E97" s="2"/>
      <c r="F97" s="2"/>
      <c r="G97" s="5" t="s">
        <v>321</v>
      </c>
      <c r="H97" s="7" t="s">
        <v>201</v>
      </c>
      <c r="I97" s="7"/>
      <c r="J97" s="7"/>
      <c r="K97" s="7"/>
      <c r="L97" s="28">
        <v>88</v>
      </c>
      <c r="M97" s="28">
        <v>89</v>
      </c>
      <c r="N97" s="28">
        <v>91</v>
      </c>
      <c r="O97" s="28">
        <v>91</v>
      </c>
      <c r="P97" s="28">
        <v>95</v>
      </c>
      <c r="Q97" s="60">
        <f t="shared" si="3"/>
        <v>90.33333333333333</v>
      </c>
      <c r="R97" s="35" t="s">
        <v>342</v>
      </c>
    </row>
    <row r="98" spans="1:18" ht="12.75">
      <c r="A98" s="21">
        <v>603</v>
      </c>
      <c r="B98" t="s">
        <v>309</v>
      </c>
      <c r="C98" t="s">
        <v>303</v>
      </c>
      <c r="D98" s="2" t="s">
        <v>310</v>
      </c>
      <c r="E98" s="2"/>
      <c r="F98" s="2"/>
      <c r="G98" s="8" t="s">
        <v>311</v>
      </c>
      <c r="H98" s="7" t="s">
        <v>312</v>
      </c>
      <c r="I98" s="7"/>
      <c r="J98" s="7"/>
      <c r="K98" s="7"/>
      <c r="L98" s="28">
        <v>80</v>
      </c>
      <c r="M98" s="28">
        <v>88</v>
      </c>
      <c r="N98" s="28">
        <v>88</v>
      </c>
      <c r="O98" s="28">
        <v>90</v>
      </c>
      <c r="P98" s="28">
        <v>92</v>
      </c>
      <c r="Q98" s="61">
        <f t="shared" si="3"/>
        <v>88.66666666666667</v>
      </c>
      <c r="R98" s="35" t="s">
        <v>330</v>
      </c>
    </row>
    <row r="99" spans="1:18" ht="12.75">
      <c r="A99" s="21">
        <v>604</v>
      </c>
      <c r="B99" t="s">
        <v>313</v>
      </c>
      <c r="C99" t="s">
        <v>303</v>
      </c>
      <c r="D99" s="2" t="s">
        <v>314</v>
      </c>
      <c r="E99" s="2"/>
      <c r="F99" s="2"/>
      <c r="G99" s="8" t="s">
        <v>315</v>
      </c>
      <c r="H99" s="7" t="s">
        <v>45</v>
      </c>
      <c r="I99" s="7"/>
      <c r="J99" s="7"/>
      <c r="K99" s="7"/>
      <c r="L99" s="28">
        <v>79</v>
      </c>
      <c r="M99" s="28">
        <v>85</v>
      </c>
      <c r="N99" s="28">
        <v>89</v>
      </c>
      <c r="O99" s="28">
        <v>91</v>
      </c>
      <c r="P99" s="28">
        <v>91</v>
      </c>
      <c r="Q99" s="61">
        <f t="shared" si="3"/>
        <v>88.33333333333333</v>
      </c>
      <c r="R99" s="35" t="s">
        <v>330</v>
      </c>
    </row>
    <row r="100" spans="1:17" ht="12.75">
      <c r="A100" s="21">
        <v>602</v>
      </c>
      <c r="B100" t="s">
        <v>306</v>
      </c>
      <c r="C100" t="s">
        <v>303</v>
      </c>
      <c r="D100" s="2" t="s">
        <v>307</v>
      </c>
      <c r="E100" s="2"/>
      <c r="F100" s="2"/>
      <c r="G100" s="5" t="s">
        <v>308</v>
      </c>
      <c r="H100" s="7" t="s">
        <v>334</v>
      </c>
      <c r="I100" s="7"/>
      <c r="J100" s="7"/>
      <c r="K100" s="7"/>
      <c r="L100" s="28">
        <v>81</v>
      </c>
      <c r="M100" s="28">
        <v>83</v>
      </c>
      <c r="N100" s="28">
        <v>85</v>
      </c>
      <c r="O100" s="28">
        <v>86</v>
      </c>
      <c r="P100" s="28">
        <v>89</v>
      </c>
      <c r="Q100" s="62">
        <f t="shared" si="3"/>
        <v>84.66666666666667</v>
      </c>
    </row>
    <row r="101" spans="1:17" ht="12.75">
      <c r="A101" s="21">
        <v>601</v>
      </c>
      <c r="B101" t="s">
        <v>302</v>
      </c>
      <c r="C101" t="s">
        <v>303</v>
      </c>
      <c r="D101" s="2" t="s">
        <v>304</v>
      </c>
      <c r="E101" s="2"/>
      <c r="F101" s="2"/>
      <c r="G101" s="58">
        <v>92</v>
      </c>
      <c r="H101" s="7" t="s">
        <v>305</v>
      </c>
      <c r="I101" s="7"/>
      <c r="J101" s="7"/>
      <c r="K101" s="7"/>
      <c r="L101" s="28">
        <v>80</v>
      </c>
      <c r="M101" s="28">
        <v>81</v>
      </c>
      <c r="N101" s="28">
        <v>81</v>
      </c>
      <c r="O101" s="28">
        <v>84</v>
      </c>
      <c r="P101" s="28">
        <v>85</v>
      </c>
      <c r="Q101" s="62">
        <f t="shared" si="3"/>
        <v>82</v>
      </c>
    </row>
    <row r="102" spans="1:16" ht="12.75">
      <c r="A102" s="2"/>
      <c r="D102" s="2"/>
      <c r="E102" s="2"/>
      <c r="F102" s="2"/>
      <c r="G102" s="9"/>
      <c r="L102" s="22"/>
      <c r="M102" s="22"/>
      <c r="N102" s="22"/>
      <c r="O102" s="22"/>
      <c r="P102" s="22"/>
    </row>
    <row r="103" spans="4:10" ht="12.75">
      <c r="D103" s="2"/>
      <c r="E103" s="2"/>
      <c r="F103" s="2"/>
      <c r="G103" s="11"/>
      <c r="H103" s="3"/>
      <c r="I103" s="3"/>
      <c r="J103" s="3"/>
    </row>
    <row r="104" spans="1:18" ht="12.75">
      <c r="A104" s="1"/>
      <c r="B104" t="s">
        <v>322</v>
      </c>
      <c r="C104" s="2"/>
      <c r="G104" s="2"/>
      <c r="H104" s="57" t="s">
        <v>343</v>
      </c>
      <c r="I104" s="2"/>
      <c r="J104" s="2"/>
      <c r="K104" s="2"/>
      <c r="L104" s="50"/>
      <c r="M104" s="50"/>
      <c r="N104" s="28"/>
      <c r="O104" s="28"/>
      <c r="P104" s="28"/>
      <c r="Q104" s="29"/>
      <c r="R104" s="25"/>
    </row>
    <row r="105" spans="1:18" ht="12.75">
      <c r="A105" s="14"/>
      <c r="B105" t="s">
        <v>323</v>
      </c>
      <c r="C105" s="2"/>
      <c r="G105" s="2"/>
      <c r="H105" s="2" t="s">
        <v>344</v>
      </c>
      <c r="I105" s="2"/>
      <c r="J105" s="2"/>
      <c r="K105" s="2"/>
      <c r="L105" s="50"/>
      <c r="M105" s="50"/>
      <c r="N105" s="28"/>
      <c r="O105" s="28"/>
      <c r="P105" s="28"/>
      <c r="Q105" s="29"/>
      <c r="R105" s="25"/>
    </row>
    <row r="106" spans="1:18" ht="12.75">
      <c r="A106" s="15"/>
      <c r="B106" t="s">
        <v>325</v>
      </c>
      <c r="C106" s="2"/>
      <c r="G106" s="2"/>
      <c r="H106" s="2"/>
      <c r="I106" s="2" t="s">
        <v>345</v>
      </c>
      <c r="J106" s="2"/>
      <c r="K106" s="2"/>
      <c r="L106" s="50"/>
      <c r="M106" s="50"/>
      <c r="N106" s="28"/>
      <c r="O106" s="28"/>
      <c r="P106" s="28"/>
      <c r="Q106" s="29"/>
      <c r="R106" s="25"/>
    </row>
    <row r="107" spans="1:18" ht="12.75">
      <c r="A107" s="18"/>
      <c r="B107" t="s">
        <v>326</v>
      </c>
      <c r="C107" s="2"/>
      <c r="G107" s="2"/>
      <c r="H107" s="2"/>
      <c r="I107" s="2"/>
      <c r="J107" s="2"/>
      <c r="K107" s="2"/>
      <c r="L107" s="50"/>
      <c r="M107" s="50"/>
      <c r="N107" s="28"/>
      <c r="O107" s="28"/>
      <c r="P107" s="28"/>
      <c r="Q107" s="29"/>
      <c r="R107" s="25"/>
    </row>
    <row r="108" spans="1:18" ht="12.75">
      <c r="A108" s="19"/>
      <c r="B108" t="s">
        <v>327</v>
      </c>
      <c r="G108" s="2"/>
      <c r="H108" t="s">
        <v>338</v>
      </c>
      <c r="I108" t="s">
        <v>346</v>
      </c>
      <c r="L108" s="28"/>
      <c r="M108" s="28"/>
      <c r="N108" s="28"/>
      <c r="O108" s="28"/>
      <c r="P108" s="28"/>
      <c r="Q108" s="29"/>
      <c r="R108" s="25"/>
    </row>
    <row r="109" spans="1:18" ht="12.75">
      <c r="A109" s="24"/>
      <c r="B109" t="s">
        <v>328</v>
      </c>
      <c r="D109" s="2"/>
      <c r="E109" s="2"/>
      <c r="F109" s="2"/>
      <c r="G109" s="11"/>
      <c r="H109" s="3"/>
      <c r="I109" t="s">
        <v>347</v>
      </c>
      <c r="J109" s="3"/>
      <c r="L109" s="28"/>
      <c r="M109" s="28"/>
      <c r="N109" s="28"/>
      <c r="O109" s="28"/>
      <c r="P109" s="28"/>
      <c r="Q109" s="29"/>
      <c r="R109" s="25"/>
    </row>
    <row r="110" spans="4:10" ht="12.75">
      <c r="D110" s="2"/>
      <c r="E110" s="2"/>
      <c r="F110" s="2"/>
      <c r="G110" s="11"/>
      <c r="H110" s="3"/>
      <c r="I110" s="3"/>
      <c r="J110" s="3"/>
    </row>
    <row r="111" ht="12.75">
      <c r="A111" s="66" t="s">
        <v>361</v>
      </c>
    </row>
  </sheetData>
  <sheetProtection/>
  <printOptions horizontalCentered="1" verticalCentered="1"/>
  <pageMargins left="0.7480314960629921" right="0.7480314960629921" top="0.3937007874015748" bottom="0.5118110236220472" header="0.2362204724409449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2009-05-03T14:26:50Z</cp:lastPrinted>
  <dcterms:created xsi:type="dcterms:W3CDTF">2009-06-05T22:27:25Z</dcterms:created>
  <dcterms:modified xsi:type="dcterms:W3CDTF">2009-10-12T21:04:37Z</dcterms:modified>
  <cp:category/>
  <cp:version/>
  <cp:contentType/>
  <cp:contentStatus/>
</cp:coreProperties>
</file>